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G:\6_HR\Kompetensförsörjning\Strategisk Kompetensförsörjning\Kompetensåret 2020\Till GAP-analys\"/>
    </mc:Choice>
  </mc:AlternateContent>
  <bookViews>
    <workbookView xWindow="0" yWindow="0" windowWidth="11940" windowHeight="4950" tabRatio="897" activeTab="1"/>
  </bookViews>
  <sheets>
    <sheet name="Definitioner skattning" sheetId="323" r:id="rId1"/>
    <sheet name="Din skattning (chef) " sheetId="234" r:id="rId2"/>
    <sheet name="Handlingsplan (förv.chef)" sheetId="241" r:id="rId3"/>
    <sheet name="Listor (LVS)" sheetId="231" r:id="rId4"/>
    <sheet name="AID-koder - verksamhet (LVS)" sheetId="332" r:id="rId5"/>
    <sheet name="Definitioner skattning (2)" sheetId="324" state="hidden" r:id="rId6"/>
    <sheet name="Skattning ORGINALMALL (2)" sheetId="325" state="hidden" r:id="rId7"/>
    <sheet name="00 exempel (2)" sheetId="326" state="hidden" r:id="rId8"/>
    <sheet name="00piv (2)" sheetId="327" state="hidden" r:id="rId9"/>
    <sheet name="01 exempel (2)" sheetId="328" state="hidden" r:id="rId10"/>
    <sheet name="01piv (2)" sheetId="329" state="hidden" r:id="rId11"/>
    <sheet name="Handlingsplan Mall (2)" sheetId="330" state="hidden" r:id="rId12"/>
    <sheet name="Listor (2)" sheetId="331" state="hidden" r:id="rId13"/>
  </sheets>
  <definedNames>
    <definedName name="_xlnm._FilterDatabase" localSheetId="7" hidden="1">'00 exempel (2)'!$E$2:$O$25</definedName>
    <definedName name="_xlnm._FilterDatabase" localSheetId="9" hidden="1">'01 exempel (2)'!$E$2:$O$9</definedName>
    <definedName name="_xlnm._FilterDatabase" localSheetId="1" hidden="1">'Din skattning (chef) '!$E$2:$R$803</definedName>
    <definedName name="_xlnm._FilterDatabase" localSheetId="2" hidden="1">'Handlingsplan (förv.chef)'!$A$3:$L$503</definedName>
    <definedName name="_xlnm._FilterDatabase" localSheetId="11" hidden="1">'Handlingsplan Mall (2)'!$A$3:$M$503</definedName>
    <definedName name="_xlnm._FilterDatabase" localSheetId="6" hidden="1">'Skattning ORGINALMALL (2)'!$F$2:$R$36</definedName>
    <definedName name="Enhet">'Listor (LVS)'!#REF!</definedName>
    <definedName name="Fokusområde">'Listor (LVS)'!$C$2:$C$6</definedName>
    <definedName name="Prio">'Listor (LVS)'!$D$2:$D$7</definedName>
    <definedName name="Prioritet__obligatoriskt_val">Prio</definedName>
    <definedName name="Saknar_fast_arbetsställe">'Listor (LVS)'!#REF!</definedName>
    <definedName name="SocF_VO_Österbybruk_HSL">'Listor (LVS)'!#REF!</definedName>
    <definedName name="_xlnm.Print_Area" localSheetId="7">'00 exempel (2)'!$E$1:$M$10</definedName>
    <definedName name="_xlnm.Print_Area" localSheetId="9">'01 exempel (2)'!$E$1:$M$2</definedName>
    <definedName name="_xlnm.Print_Area" localSheetId="0">'Definitioner skattning'!$A$1:$E$31</definedName>
    <definedName name="_xlnm.Print_Area" localSheetId="5">'Definitioner skattning (2)'!$A$1:$E$31</definedName>
    <definedName name="_xlnm.Print_Area" localSheetId="1">'Din skattning (chef) '!$E$1:$P$10</definedName>
    <definedName name="_xlnm.Print_Area" localSheetId="6">'Skattning ORGINALMALL (2)'!$F$1:$P$10</definedName>
    <definedName name="Verksamhetsområde">'Listor (LVS)'!#REF!</definedName>
  </definedNames>
  <calcPr calcId="162913"/>
  <pivotCaches>
    <pivotCache cacheId="3" r:id="rId14"/>
    <pivotCache cacheId="4" r:id="rId15"/>
    <pivotCache cacheId="5" r:id="rId16"/>
  </pivotCaches>
</workbook>
</file>

<file path=xl/calcChain.xml><?xml version="1.0" encoding="utf-8"?>
<calcChain xmlns="http://schemas.openxmlformats.org/spreadsheetml/2006/main">
  <c r="A305" i="234" l="1"/>
  <c r="B305" i="234"/>
  <c r="C305" i="234"/>
  <c r="A306" i="234"/>
  <c r="B306" i="234"/>
  <c r="C306" i="234"/>
  <c r="B9" i="234" l="1"/>
  <c r="A37" i="234"/>
  <c r="B37" i="234"/>
  <c r="C37" i="234"/>
  <c r="A38" i="234"/>
  <c r="B38" i="234"/>
  <c r="C38" i="234"/>
  <c r="A39" i="234"/>
  <c r="B39" i="234"/>
  <c r="C39" i="234"/>
  <c r="A40" i="234"/>
  <c r="B40" i="234"/>
  <c r="C40" i="234"/>
  <c r="A41" i="234"/>
  <c r="B41" i="234"/>
  <c r="C41" i="234"/>
  <c r="A42" i="234"/>
  <c r="B42" i="234"/>
  <c r="C42" i="234"/>
  <c r="A43" i="234"/>
  <c r="B43" i="234"/>
  <c r="C43" i="234"/>
  <c r="A44" i="234"/>
  <c r="B44" i="234"/>
  <c r="C44" i="234"/>
  <c r="A45" i="234"/>
  <c r="B45" i="234"/>
  <c r="C45" i="234"/>
  <c r="A46" i="234"/>
  <c r="B46" i="234"/>
  <c r="C46" i="234"/>
  <c r="A47" i="234"/>
  <c r="B47" i="234"/>
  <c r="C47" i="234"/>
  <c r="A48" i="234"/>
  <c r="B48" i="234"/>
  <c r="C48" i="234"/>
  <c r="A49" i="234"/>
  <c r="B49" i="234"/>
  <c r="C49" i="234"/>
  <c r="A50" i="234"/>
  <c r="B50" i="234"/>
  <c r="C50" i="234"/>
  <c r="A51" i="234"/>
  <c r="B51" i="234"/>
  <c r="C51" i="234"/>
  <c r="A52" i="234"/>
  <c r="B52" i="234"/>
  <c r="C52" i="234"/>
  <c r="A53" i="234"/>
  <c r="B53" i="234"/>
  <c r="C53" i="234"/>
  <c r="A54" i="234"/>
  <c r="B54" i="234"/>
  <c r="C54" i="234"/>
  <c r="A55" i="234"/>
  <c r="B55" i="234"/>
  <c r="C55" i="234"/>
  <c r="A56" i="234"/>
  <c r="B56" i="234"/>
  <c r="C56" i="234"/>
  <c r="A57" i="234"/>
  <c r="B57" i="234"/>
  <c r="C57" i="234"/>
  <c r="A58" i="234"/>
  <c r="B58" i="234"/>
  <c r="C58" i="234"/>
  <c r="A59" i="234"/>
  <c r="B59" i="234"/>
  <c r="C59" i="234"/>
  <c r="A60" i="234"/>
  <c r="B60" i="234"/>
  <c r="C60" i="234"/>
  <c r="A61" i="234"/>
  <c r="B61" i="234"/>
  <c r="C61" i="234"/>
  <c r="A62" i="234"/>
  <c r="B62" i="234"/>
  <c r="C62" i="234"/>
  <c r="A63" i="234"/>
  <c r="B63" i="234"/>
  <c r="C63" i="234"/>
  <c r="A64" i="234"/>
  <c r="B64" i="234"/>
  <c r="C64" i="234"/>
  <c r="A65" i="234"/>
  <c r="B65" i="234"/>
  <c r="C65" i="234"/>
  <c r="A66" i="234"/>
  <c r="B66" i="234"/>
  <c r="C66" i="234"/>
  <c r="A67" i="234"/>
  <c r="B67" i="234"/>
  <c r="C67" i="234"/>
  <c r="A68" i="234"/>
  <c r="B68" i="234"/>
  <c r="C68" i="234"/>
  <c r="A69" i="234"/>
  <c r="B69" i="234"/>
  <c r="C69" i="234"/>
  <c r="A70" i="234"/>
  <c r="B70" i="234"/>
  <c r="C70" i="234"/>
  <c r="A71" i="234"/>
  <c r="B71" i="234"/>
  <c r="C71" i="234"/>
  <c r="A72" i="234"/>
  <c r="B72" i="234"/>
  <c r="C72" i="234"/>
  <c r="A73" i="234"/>
  <c r="B73" i="234"/>
  <c r="C73" i="234"/>
  <c r="A74" i="234"/>
  <c r="B74" i="234"/>
  <c r="C74" i="234"/>
  <c r="A75" i="234"/>
  <c r="B75" i="234"/>
  <c r="C75" i="234"/>
  <c r="A76" i="234"/>
  <c r="B76" i="234"/>
  <c r="C76" i="234"/>
  <c r="A77" i="234"/>
  <c r="B77" i="234"/>
  <c r="C77" i="234"/>
  <c r="A78" i="234"/>
  <c r="B78" i="234"/>
  <c r="C78" i="234"/>
  <c r="A79" i="234"/>
  <c r="B79" i="234"/>
  <c r="C79" i="234"/>
  <c r="A80" i="234"/>
  <c r="B80" i="234"/>
  <c r="C80" i="234"/>
  <c r="A81" i="234"/>
  <c r="B81" i="234"/>
  <c r="C81" i="234"/>
  <c r="A82" i="234"/>
  <c r="B82" i="234"/>
  <c r="C82" i="234"/>
  <c r="A83" i="234"/>
  <c r="B83" i="234"/>
  <c r="C83" i="234"/>
  <c r="A84" i="234"/>
  <c r="B84" i="234"/>
  <c r="C84" i="234"/>
  <c r="A85" i="234"/>
  <c r="B85" i="234"/>
  <c r="C85" i="234"/>
  <c r="A86" i="234"/>
  <c r="B86" i="234"/>
  <c r="C86" i="234"/>
  <c r="A87" i="234"/>
  <c r="B87" i="234"/>
  <c r="C87" i="234"/>
  <c r="A88" i="234"/>
  <c r="B88" i="234"/>
  <c r="C88" i="234"/>
  <c r="A89" i="234"/>
  <c r="B89" i="234"/>
  <c r="C89" i="234"/>
  <c r="A90" i="234"/>
  <c r="B90" i="234"/>
  <c r="C90" i="234"/>
  <c r="A91" i="234"/>
  <c r="B91" i="234"/>
  <c r="C91" i="234"/>
  <c r="A92" i="234"/>
  <c r="B92" i="234"/>
  <c r="C92" i="234"/>
  <c r="A93" i="234"/>
  <c r="B93" i="234"/>
  <c r="C93" i="234"/>
  <c r="A94" i="234"/>
  <c r="B94" i="234"/>
  <c r="C94" i="234"/>
  <c r="A95" i="234"/>
  <c r="B95" i="234"/>
  <c r="C95" i="234"/>
  <c r="A96" i="234"/>
  <c r="B96" i="234"/>
  <c r="C96" i="234"/>
  <c r="A97" i="234"/>
  <c r="B97" i="234"/>
  <c r="C97" i="234"/>
  <c r="A98" i="234"/>
  <c r="B98" i="234"/>
  <c r="C98" i="234"/>
  <c r="A99" i="234"/>
  <c r="B99" i="234"/>
  <c r="C99" i="234"/>
  <c r="A100" i="234"/>
  <c r="B100" i="234"/>
  <c r="C100" i="234"/>
  <c r="A101" i="234"/>
  <c r="B101" i="234"/>
  <c r="C101" i="234"/>
  <c r="A102" i="234"/>
  <c r="B102" i="234"/>
  <c r="C102" i="234"/>
  <c r="A103" i="234"/>
  <c r="B103" i="234"/>
  <c r="C103" i="234"/>
  <c r="A104" i="234"/>
  <c r="B104" i="234"/>
  <c r="C104" i="234"/>
  <c r="A105" i="234"/>
  <c r="B105" i="234"/>
  <c r="C105" i="234"/>
  <c r="A106" i="234"/>
  <c r="B106" i="234"/>
  <c r="C106" i="234"/>
  <c r="A107" i="234"/>
  <c r="B107" i="234"/>
  <c r="C107" i="234"/>
  <c r="A108" i="234"/>
  <c r="B108" i="234"/>
  <c r="C108" i="234"/>
  <c r="A109" i="234"/>
  <c r="B109" i="234"/>
  <c r="C109" i="234"/>
  <c r="A110" i="234"/>
  <c r="B110" i="234"/>
  <c r="C110" i="234"/>
  <c r="A111" i="234"/>
  <c r="B111" i="234"/>
  <c r="C111" i="234"/>
  <c r="A112" i="234"/>
  <c r="B112" i="234"/>
  <c r="C112" i="234"/>
  <c r="A113" i="234"/>
  <c r="B113" i="234"/>
  <c r="C113" i="234"/>
  <c r="A114" i="234"/>
  <c r="B114" i="234"/>
  <c r="C114" i="234"/>
  <c r="A115" i="234"/>
  <c r="B115" i="234"/>
  <c r="C115" i="234"/>
  <c r="A116" i="234"/>
  <c r="B116" i="234"/>
  <c r="C116" i="234"/>
  <c r="A117" i="234"/>
  <c r="B117" i="234"/>
  <c r="C117" i="234"/>
  <c r="A118" i="234"/>
  <c r="B118" i="234"/>
  <c r="C118" i="234"/>
  <c r="A119" i="234"/>
  <c r="B119" i="234"/>
  <c r="C119" i="234"/>
  <c r="A120" i="234"/>
  <c r="B120" i="234"/>
  <c r="C120" i="234"/>
  <c r="A121" i="234"/>
  <c r="B121" i="234"/>
  <c r="C121" i="234"/>
  <c r="A122" i="234"/>
  <c r="B122" i="234"/>
  <c r="C122" i="234"/>
  <c r="A123" i="234"/>
  <c r="B123" i="234"/>
  <c r="C123" i="234"/>
  <c r="A124" i="234"/>
  <c r="B124" i="234"/>
  <c r="C124" i="234"/>
  <c r="A125" i="234"/>
  <c r="B125" i="234"/>
  <c r="C125" i="234"/>
  <c r="A126" i="234"/>
  <c r="B126" i="234"/>
  <c r="C126" i="234"/>
  <c r="A127" i="234"/>
  <c r="B127" i="234"/>
  <c r="C127" i="234"/>
  <c r="A128" i="234"/>
  <c r="B128" i="234"/>
  <c r="C128" i="234"/>
  <c r="A129" i="234"/>
  <c r="B129" i="234"/>
  <c r="C129" i="234"/>
  <c r="A130" i="234"/>
  <c r="B130" i="234"/>
  <c r="C130" i="234"/>
  <c r="A131" i="234"/>
  <c r="B131" i="234"/>
  <c r="C131" i="234"/>
  <c r="A132" i="234"/>
  <c r="B132" i="234"/>
  <c r="C132" i="234"/>
  <c r="A133" i="234"/>
  <c r="B133" i="234"/>
  <c r="C133" i="234"/>
  <c r="A134" i="234"/>
  <c r="B134" i="234"/>
  <c r="C134" i="234"/>
  <c r="A135" i="234"/>
  <c r="B135" i="234"/>
  <c r="C135" i="234"/>
  <c r="A136" i="234"/>
  <c r="B136" i="234"/>
  <c r="C136" i="234"/>
  <c r="A137" i="234"/>
  <c r="B137" i="234"/>
  <c r="C137" i="234"/>
  <c r="A138" i="234"/>
  <c r="B138" i="234"/>
  <c r="C138" i="234"/>
  <c r="A139" i="234"/>
  <c r="B139" i="234"/>
  <c r="C139" i="234"/>
  <c r="A140" i="234"/>
  <c r="B140" i="234"/>
  <c r="C140" i="234"/>
  <c r="A141" i="234"/>
  <c r="B141" i="234"/>
  <c r="C141" i="234"/>
  <c r="A142" i="234"/>
  <c r="B142" i="234"/>
  <c r="C142" i="234"/>
  <c r="A143" i="234"/>
  <c r="B143" i="234"/>
  <c r="C143" i="234"/>
  <c r="A144" i="234"/>
  <c r="B144" i="234"/>
  <c r="C144" i="234"/>
  <c r="A145" i="234"/>
  <c r="B145" i="234"/>
  <c r="C145" i="234"/>
  <c r="A146" i="234"/>
  <c r="B146" i="234"/>
  <c r="C146" i="234"/>
  <c r="A147" i="234"/>
  <c r="B147" i="234"/>
  <c r="C147" i="234"/>
  <c r="A148" i="234"/>
  <c r="B148" i="234"/>
  <c r="C148" i="234"/>
  <c r="A149" i="234"/>
  <c r="B149" i="234"/>
  <c r="C149" i="234"/>
  <c r="A150" i="234"/>
  <c r="B150" i="234"/>
  <c r="C150" i="234"/>
  <c r="A151" i="234"/>
  <c r="B151" i="234"/>
  <c r="C151" i="234"/>
  <c r="A152" i="234"/>
  <c r="B152" i="234"/>
  <c r="C152" i="234"/>
  <c r="A153" i="234"/>
  <c r="B153" i="234"/>
  <c r="C153" i="234"/>
  <c r="A154" i="234"/>
  <c r="B154" i="234"/>
  <c r="C154" i="234"/>
  <c r="A155" i="234"/>
  <c r="B155" i="234"/>
  <c r="C155" i="234"/>
  <c r="A156" i="234"/>
  <c r="B156" i="234"/>
  <c r="C156" i="234"/>
  <c r="A157" i="234"/>
  <c r="B157" i="234"/>
  <c r="C157" i="234"/>
  <c r="A158" i="234"/>
  <c r="B158" i="234"/>
  <c r="C158" i="234"/>
  <c r="A159" i="234"/>
  <c r="B159" i="234"/>
  <c r="C159" i="234"/>
  <c r="A160" i="234"/>
  <c r="B160" i="234"/>
  <c r="C160" i="234"/>
  <c r="A161" i="234"/>
  <c r="B161" i="234"/>
  <c r="C161" i="234"/>
  <c r="A162" i="234"/>
  <c r="B162" i="234"/>
  <c r="C162" i="234"/>
  <c r="A163" i="234"/>
  <c r="B163" i="234"/>
  <c r="C163" i="234"/>
  <c r="A164" i="234"/>
  <c r="B164" i="234"/>
  <c r="C164" i="234"/>
  <c r="A165" i="234"/>
  <c r="B165" i="234"/>
  <c r="C165" i="234"/>
  <c r="A166" i="234"/>
  <c r="B166" i="234"/>
  <c r="C166" i="234"/>
  <c r="A167" i="234"/>
  <c r="B167" i="234"/>
  <c r="C167" i="234"/>
  <c r="A168" i="234"/>
  <c r="B168" i="234"/>
  <c r="C168" i="234"/>
  <c r="A169" i="234"/>
  <c r="B169" i="234"/>
  <c r="C169" i="234"/>
  <c r="A170" i="234"/>
  <c r="B170" i="234"/>
  <c r="C170" i="234"/>
  <c r="A171" i="234"/>
  <c r="B171" i="234"/>
  <c r="C171" i="234"/>
  <c r="A172" i="234"/>
  <c r="B172" i="234"/>
  <c r="C172" i="234"/>
  <c r="A173" i="234"/>
  <c r="B173" i="234"/>
  <c r="C173" i="234"/>
  <c r="A174" i="234"/>
  <c r="B174" i="234"/>
  <c r="C174" i="234"/>
  <c r="A175" i="234"/>
  <c r="B175" i="234"/>
  <c r="C175" i="234"/>
  <c r="A176" i="234"/>
  <c r="B176" i="234"/>
  <c r="C176" i="234"/>
  <c r="A177" i="234"/>
  <c r="B177" i="234"/>
  <c r="C177" i="234"/>
  <c r="A178" i="234"/>
  <c r="B178" i="234"/>
  <c r="C178" i="234"/>
  <c r="A179" i="234"/>
  <c r="B179" i="234"/>
  <c r="C179" i="234"/>
  <c r="A180" i="234"/>
  <c r="B180" i="234"/>
  <c r="C180" i="234"/>
  <c r="A181" i="234"/>
  <c r="B181" i="234"/>
  <c r="C181" i="234"/>
  <c r="A182" i="234"/>
  <c r="B182" i="234"/>
  <c r="C182" i="234"/>
  <c r="A183" i="234"/>
  <c r="B183" i="234"/>
  <c r="C183" i="234"/>
  <c r="A184" i="234"/>
  <c r="B184" i="234"/>
  <c r="C184" i="234"/>
  <c r="A185" i="234"/>
  <c r="B185" i="234"/>
  <c r="C185" i="234"/>
  <c r="A186" i="234"/>
  <c r="B186" i="234"/>
  <c r="C186" i="234"/>
  <c r="A187" i="234"/>
  <c r="B187" i="234"/>
  <c r="C187" i="234"/>
  <c r="A188" i="234"/>
  <c r="B188" i="234"/>
  <c r="C188" i="234"/>
  <c r="A189" i="234"/>
  <c r="B189" i="234"/>
  <c r="C189" i="234"/>
  <c r="A190" i="234"/>
  <c r="B190" i="234"/>
  <c r="C190" i="234"/>
  <c r="A191" i="234"/>
  <c r="B191" i="234"/>
  <c r="C191" i="234"/>
  <c r="A192" i="234"/>
  <c r="B192" i="234"/>
  <c r="C192" i="234"/>
  <c r="A193" i="234"/>
  <c r="B193" i="234"/>
  <c r="C193" i="234"/>
  <c r="A194" i="234"/>
  <c r="B194" i="234"/>
  <c r="C194" i="234"/>
  <c r="A195" i="234"/>
  <c r="B195" i="234"/>
  <c r="C195" i="234"/>
  <c r="A196" i="234"/>
  <c r="B196" i="234"/>
  <c r="C196" i="234"/>
  <c r="A197" i="234"/>
  <c r="B197" i="234"/>
  <c r="C197" i="234"/>
  <c r="A198" i="234"/>
  <c r="B198" i="234"/>
  <c r="C198" i="234"/>
  <c r="A199" i="234"/>
  <c r="B199" i="234"/>
  <c r="C199" i="234"/>
  <c r="A200" i="234"/>
  <c r="B200" i="234"/>
  <c r="C200" i="234"/>
  <c r="A201" i="234"/>
  <c r="B201" i="234"/>
  <c r="C201" i="234"/>
  <c r="A202" i="234"/>
  <c r="B202" i="234"/>
  <c r="C202" i="234"/>
  <c r="A203" i="234"/>
  <c r="B203" i="234"/>
  <c r="C203" i="234"/>
  <c r="A204" i="234"/>
  <c r="B204" i="234"/>
  <c r="C204" i="234"/>
  <c r="A205" i="234"/>
  <c r="B205" i="234"/>
  <c r="C205" i="234"/>
  <c r="A206" i="234"/>
  <c r="B206" i="234"/>
  <c r="C206" i="234"/>
  <c r="A207" i="234"/>
  <c r="B207" i="234"/>
  <c r="C207" i="234"/>
  <c r="A208" i="234"/>
  <c r="B208" i="234"/>
  <c r="C208" i="234"/>
  <c r="A209" i="234"/>
  <c r="B209" i="234"/>
  <c r="C209" i="234"/>
  <c r="A210" i="234"/>
  <c r="B210" i="234"/>
  <c r="C210" i="234"/>
  <c r="A211" i="234"/>
  <c r="B211" i="234"/>
  <c r="C211" i="234"/>
  <c r="A212" i="234"/>
  <c r="B212" i="234"/>
  <c r="C212" i="234"/>
  <c r="A213" i="234"/>
  <c r="B213" i="234"/>
  <c r="C213" i="234"/>
  <c r="A214" i="234"/>
  <c r="B214" i="234"/>
  <c r="C214" i="234"/>
  <c r="A215" i="234"/>
  <c r="B215" i="234"/>
  <c r="C215" i="234"/>
  <c r="A216" i="234"/>
  <c r="B216" i="234"/>
  <c r="C216" i="234"/>
  <c r="A217" i="234"/>
  <c r="B217" i="234"/>
  <c r="C217" i="234"/>
  <c r="A218" i="234"/>
  <c r="B218" i="234"/>
  <c r="C218" i="234"/>
  <c r="A219" i="234"/>
  <c r="B219" i="234"/>
  <c r="C219" i="234"/>
  <c r="A220" i="234"/>
  <c r="B220" i="234"/>
  <c r="C220" i="234"/>
  <c r="A221" i="234"/>
  <c r="B221" i="234"/>
  <c r="C221" i="234"/>
  <c r="A222" i="234"/>
  <c r="B222" i="234"/>
  <c r="C222" i="234"/>
  <c r="A223" i="234"/>
  <c r="B223" i="234"/>
  <c r="C223" i="234"/>
  <c r="A224" i="234"/>
  <c r="B224" i="234"/>
  <c r="C224" i="234"/>
  <c r="A225" i="234"/>
  <c r="B225" i="234"/>
  <c r="C225" i="234"/>
  <c r="A226" i="234"/>
  <c r="B226" i="234"/>
  <c r="C226" i="234"/>
  <c r="A227" i="234"/>
  <c r="B227" i="234"/>
  <c r="C227" i="234"/>
  <c r="A228" i="234"/>
  <c r="B228" i="234"/>
  <c r="C228" i="234"/>
  <c r="A229" i="234"/>
  <c r="B229" i="234"/>
  <c r="C229" i="234"/>
  <c r="A230" i="234"/>
  <c r="B230" i="234"/>
  <c r="C230" i="234"/>
  <c r="A231" i="234"/>
  <c r="B231" i="234"/>
  <c r="C231" i="234"/>
  <c r="A232" i="234"/>
  <c r="B232" i="234"/>
  <c r="C232" i="234"/>
  <c r="A233" i="234"/>
  <c r="B233" i="234"/>
  <c r="C233" i="234"/>
  <c r="A234" i="234"/>
  <c r="B234" i="234"/>
  <c r="C234" i="234"/>
  <c r="A235" i="234"/>
  <c r="B235" i="234"/>
  <c r="C235" i="234"/>
  <c r="A236" i="234"/>
  <c r="B236" i="234"/>
  <c r="C236" i="234"/>
  <c r="A237" i="234"/>
  <c r="B237" i="234"/>
  <c r="C237" i="234"/>
  <c r="A238" i="234"/>
  <c r="B238" i="234"/>
  <c r="C238" i="234"/>
  <c r="A239" i="234"/>
  <c r="B239" i="234"/>
  <c r="C239" i="234"/>
  <c r="A240" i="234"/>
  <c r="B240" i="234"/>
  <c r="C240" i="234"/>
  <c r="A241" i="234"/>
  <c r="B241" i="234"/>
  <c r="C241" i="234"/>
  <c r="A242" i="234"/>
  <c r="B242" i="234"/>
  <c r="C242" i="234"/>
  <c r="A243" i="234"/>
  <c r="B243" i="234"/>
  <c r="C243" i="234"/>
  <c r="A244" i="234"/>
  <c r="B244" i="234"/>
  <c r="C244" i="234"/>
  <c r="A245" i="234"/>
  <c r="B245" i="234"/>
  <c r="C245" i="234"/>
  <c r="A246" i="234"/>
  <c r="B246" i="234"/>
  <c r="C246" i="234"/>
  <c r="A247" i="234"/>
  <c r="B247" i="234"/>
  <c r="C247" i="234"/>
  <c r="A248" i="234"/>
  <c r="B248" i="234"/>
  <c r="C248" i="234"/>
  <c r="A249" i="234"/>
  <c r="B249" i="234"/>
  <c r="C249" i="234"/>
  <c r="A250" i="234"/>
  <c r="B250" i="234"/>
  <c r="C250" i="234"/>
  <c r="A251" i="234"/>
  <c r="B251" i="234"/>
  <c r="C251" i="234"/>
  <c r="A252" i="234"/>
  <c r="B252" i="234"/>
  <c r="C252" i="234"/>
  <c r="A253" i="234"/>
  <c r="B253" i="234"/>
  <c r="C253" i="234"/>
  <c r="A254" i="234"/>
  <c r="B254" i="234"/>
  <c r="C254" i="234"/>
  <c r="A255" i="234"/>
  <c r="B255" i="234"/>
  <c r="C255" i="234"/>
  <c r="A256" i="234"/>
  <c r="B256" i="234"/>
  <c r="C256" i="234"/>
  <c r="A257" i="234"/>
  <c r="B257" i="234"/>
  <c r="C257" i="234"/>
  <c r="A258" i="234"/>
  <c r="B258" i="234"/>
  <c r="C258" i="234"/>
  <c r="A259" i="234"/>
  <c r="B259" i="234"/>
  <c r="C259" i="234"/>
  <c r="A260" i="234"/>
  <c r="B260" i="234"/>
  <c r="C260" i="234"/>
  <c r="A261" i="234"/>
  <c r="B261" i="234"/>
  <c r="C261" i="234"/>
  <c r="A262" i="234"/>
  <c r="B262" i="234"/>
  <c r="C262" i="234"/>
  <c r="A263" i="234"/>
  <c r="B263" i="234"/>
  <c r="C263" i="234"/>
  <c r="A264" i="234"/>
  <c r="B264" i="234"/>
  <c r="C264" i="234"/>
  <c r="A265" i="234"/>
  <c r="B265" i="234"/>
  <c r="C265" i="234"/>
  <c r="A266" i="234"/>
  <c r="B266" i="234"/>
  <c r="C266" i="234"/>
  <c r="A267" i="234"/>
  <c r="B267" i="234"/>
  <c r="C267" i="234"/>
  <c r="A268" i="234"/>
  <c r="B268" i="234"/>
  <c r="C268" i="234"/>
  <c r="A269" i="234"/>
  <c r="B269" i="234"/>
  <c r="C269" i="234"/>
  <c r="A270" i="234"/>
  <c r="B270" i="234"/>
  <c r="C270" i="234"/>
  <c r="A271" i="234"/>
  <c r="B271" i="234"/>
  <c r="C271" i="234"/>
  <c r="A272" i="234"/>
  <c r="B272" i="234"/>
  <c r="C272" i="234"/>
  <c r="A273" i="234"/>
  <c r="B273" i="234"/>
  <c r="C273" i="234"/>
  <c r="A274" i="234"/>
  <c r="B274" i="234"/>
  <c r="C274" i="234"/>
  <c r="A275" i="234"/>
  <c r="B275" i="234"/>
  <c r="C275" i="234"/>
  <c r="A276" i="234"/>
  <c r="B276" i="234"/>
  <c r="C276" i="234"/>
  <c r="A277" i="234"/>
  <c r="B277" i="234"/>
  <c r="C277" i="234"/>
  <c r="A278" i="234"/>
  <c r="B278" i="234"/>
  <c r="C278" i="234"/>
  <c r="A279" i="234"/>
  <c r="B279" i="234"/>
  <c r="C279" i="234"/>
  <c r="A280" i="234"/>
  <c r="B280" i="234"/>
  <c r="C280" i="234"/>
  <c r="A281" i="234"/>
  <c r="B281" i="234"/>
  <c r="C281" i="234"/>
  <c r="A282" i="234"/>
  <c r="B282" i="234"/>
  <c r="C282" i="234"/>
  <c r="A283" i="234"/>
  <c r="B283" i="234"/>
  <c r="C283" i="234"/>
  <c r="A284" i="234"/>
  <c r="B284" i="234"/>
  <c r="C284" i="234"/>
  <c r="A285" i="234"/>
  <c r="B285" i="234"/>
  <c r="C285" i="234"/>
  <c r="A286" i="234"/>
  <c r="B286" i="234"/>
  <c r="C286" i="234"/>
  <c r="A287" i="234"/>
  <c r="B287" i="234"/>
  <c r="C287" i="234"/>
  <c r="A288" i="234"/>
  <c r="B288" i="234"/>
  <c r="C288" i="234"/>
  <c r="A289" i="234"/>
  <c r="B289" i="234"/>
  <c r="C289" i="234"/>
  <c r="A290" i="234"/>
  <c r="B290" i="234"/>
  <c r="C290" i="234"/>
  <c r="A291" i="234"/>
  <c r="B291" i="234"/>
  <c r="C291" i="234"/>
  <c r="A292" i="234"/>
  <c r="B292" i="234"/>
  <c r="C292" i="234"/>
  <c r="A293" i="234"/>
  <c r="B293" i="234"/>
  <c r="C293" i="234"/>
  <c r="A294" i="234"/>
  <c r="B294" i="234"/>
  <c r="C294" i="234"/>
  <c r="A295" i="234"/>
  <c r="B295" i="234"/>
  <c r="C295" i="234"/>
  <c r="A296" i="234"/>
  <c r="B296" i="234"/>
  <c r="C296" i="234"/>
  <c r="A297" i="234"/>
  <c r="B297" i="234"/>
  <c r="C297" i="234"/>
  <c r="A298" i="234"/>
  <c r="B298" i="234"/>
  <c r="C298" i="234"/>
  <c r="A299" i="234"/>
  <c r="B299" i="234"/>
  <c r="C299" i="234"/>
  <c r="A300" i="234"/>
  <c r="B300" i="234"/>
  <c r="C300" i="234"/>
  <c r="A301" i="234"/>
  <c r="B301" i="234"/>
  <c r="C301" i="234"/>
  <c r="A302" i="234"/>
  <c r="B302" i="234"/>
  <c r="C302" i="234"/>
  <c r="A303" i="234"/>
  <c r="B303" i="234"/>
  <c r="C303" i="234"/>
  <c r="A304" i="234"/>
  <c r="B304" i="234"/>
  <c r="C304" i="234"/>
  <c r="A308" i="234"/>
  <c r="B308" i="234"/>
  <c r="C308" i="234"/>
  <c r="A309" i="234"/>
  <c r="B309" i="234"/>
  <c r="C309" i="234"/>
  <c r="A310" i="234"/>
  <c r="B310" i="234"/>
  <c r="C310" i="234"/>
  <c r="A311" i="234"/>
  <c r="B311" i="234"/>
  <c r="C311" i="234"/>
  <c r="A312" i="234"/>
  <c r="B312" i="234"/>
  <c r="C312" i="234"/>
  <c r="A313" i="234"/>
  <c r="B313" i="234"/>
  <c r="C313" i="234"/>
  <c r="A314" i="234"/>
  <c r="B314" i="234"/>
  <c r="C314" i="234"/>
  <c r="A315" i="234"/>
  <c r="B315" i="234"/>
  <c r="C315" i="234"/>
  <c r="A316" i="234"/>
  <c r="B316" i="234"/>
  <c r="C316" i="234"/>
  <c r="A317" i="234"/>
  <c r="B317" i="234"/>
  <c r="C317" i="234"/>
  <c r="A318" i="234"/>
  <c r="B318" i="234"/>
  <c r="C318" i="234"/>
  <c r="A319" i="234"/>
  <c r="B319" i="234"/>
  <c r="C319" i="234"/>
  <c r="A320" i="234"/>
  <c r="B320" i="234"/>
  <c r="C320" i="234"/>
  <c r="A321" i="234"/>
  <c r="B321" i="234"/>
  <c r="C321" i="234"/>
  <c r="A322" i="234"/>
  <c r="B322" i="234"/>
  <c r="C322" i="234"/>
  <c r="A323" i="234"/>
  <c r="B323" i="234"/>
  <c r="C323" i="234"/>
  <c r="A324" i="234"/>
  <c r="B324" i="234"/>
  <c r="C324" i="234"/>
  <c r="A325" i="234"/>
  <c r="B325" i="234"/>
  <c r="C325" i="234"/>
  <c r="A326" i="234"/>
  <c r="B326" i="234"/>
  <c r="C326" i="234"/>
  <c r="A327" i="234"/>
  <c r="B327" i="234"/>
  <c r="C327" i="234"/>
  <c r="A328" i="234"/>
  <c r="B328" i="234"/>
  <c r="C328" i="234"/>
  <c r="A329" i="234"/>
  <c r="B329" i="234"/>
  <c r="C329" i="234"/>
  <c r="A330" i="234"/>
  <c r="B330" i="234"/>
  <c r="C330" i="234"/>
  <c r="A331" i="234"/>
  <c r="B331" i="234"/>
  <c r="C331" i="234"/>
  <c r="A332" i="234"/>
  <c r="B332" i="234"/>
  <c r="C332" i="234"/>
  <c r="A333" i="234"/>
  <c r="B333" i="234"/>
  <c r="C333" i="234"/>
  <c r="A334" i="234"/>
  <c r="B334" i="234"/>
  <c r="C334" i="234"/>
  <c r="A335" i="234"/>
  <c r="B335" i="234"/>
  <c r="C335" i="234"/>
  <c r="A336" i="234"/>
  <c r="B336" i="234"/>
  <c r="C336" i="234"/>
  <c r="A337" i="234"/>
  <c r="B337" i="234"/>
  <c r="C337" i="234"/>
  <c r="A338" i="234"/>
  <c r="B338" i="234"/>
  <c r="C338" i="234"/>
  <c r="A339" i="234"/>
  <c r="B339" i="234"/>
  <c r="C339" i="234"/>
  <c r="A340" i="234"/>
  <c r="B340" i="234"/>
  <c r="C340" i="234"/>
  <c r="A341" i="234"/>
  <c r="B341" i="234"/>
  <c r="C341" i="234"/>
  <c r="A342" i="234"/>
  <c r="B342" i="234"/>
  <c r="C342" i="234"/>
  <c r="A343" i="234"/>
  <c r="B343" i="234"/>
  <c r="C343" i="234"/>
  <c r="A344" i="234"/>
  <c r="B344" i="234"/>
  <c r="C344" i="234"/>
  <c r="A345" i="234"/>
  <c r="B345" i="234"/>
  <c r="C345" i="234"/>
  <c r="A346" i="234"/>
  <c r="B346" i="234"/>
  <c r="C346" i="234"/>
  <c r="A347" i="234"/>
  <c r="B347" i="234"/>
  <c r="C347" i="234"/>
  <c r="A348" i="234"/>
  <c r="B348" i="234"/>
  <c r="C348" i="234"/>
  <c r="A349" i="234"/>
  <c r="B349" i="234"/>
  <c r="C349" i="234"/>
  <c r="A350" i="234"/>
  <c r="B350" i="234"/>
  <c r="C350" i="234"/>
  <c r="A351" i="234"/>
  <c r="B351" i="234"/>
  <c r="C351" i="234"/>
  <c r="A352" i="234"/>
  <c r="B352" i="234"/>
  <c r="C352" i="234"/>
  <c r="A353" i="234"/>
  <c r="B353" i="234"/>
  <c r="C353" i="234"/>
  <c r="A354" i="234"/>
  <c r="B354" i="234"/>
  <c r="C354" i="234"/>
  <c r="A355" i="234"/>
  <c r="B355" i="234"/>
  <c r="C355" i="234"/>
  <c r="A356" i="234"/>
  <c r="B356" i="234"/>
  <c r="C356" i="234"/>
  <c r="A357" i="234"/>
  <c r="B357" i="234"/>
  <c r="C357" i="234"/>
  <c r="A358" i="234"/>
  <c r="B358" i="234"/>
  <c r="C358" i="234"/>
  <c r="A359" i="234"/>
  <c r="B359" i="234"/>
  <c r="C359" i="234"/>
  <c r="A360" i="234"/>
  <c r="B360" i="234"/>
  <c r="C360" i="234"/>
  <c r="A361" i="234"/>
  <c r="B361" i="234"/>
  <c r="C361" i="234"/>
  <c r="A362" i="234"/>
  <c r="B362" i="234"/>
  <c r="C362" i="234"/>
  <c r="A363" i="234"/>
  <c r="B363" i="234"/>
  <c r="C363" i="234"/>
  <c r="A364" i="234"/>
  <c r="B364" i="234"/>
  <c r="C364" i="234"/>
  <c r="A365" i="234"/>
  <c r="B365" i="234"/>
  <c r="C365" i="234"/>
  <c r="A366" i="234"/>
  <c r="B366" i="234"/>
  <c r="C366" i="234"/>
  <c r="A367" i="234"/>
  <c r="B367" i="234"/>
  <c r="C367" i="234"/>
  <c r="A368" i="234"/>
  <c r="B368" i="234"/>
  <c r="C368" i="234"/>
  <c r="A369" i="234"/>
  <c r="B369" i="234"/>
  <c r="C369" i="234"/>
  <c r="A370" i="234"/>
  <c r="B370" i="234"/>
  <c r="C370" i="234"/>
  <c r="A371" i="234"/>
  <c r="B371" i="234"/>
  <c r="C371" i="234"/>
  <c r="A372" i="234"/>
  <c r="B372" i="234"/>
  <c r="C372" i="234"/>
  <c r="A373" i="234"/>
  <c r="B373" i="234"/>
  <c r="C373" i="234"/>
  <c r="A374" i="234"/>
  <c r="B374" i="234"/>
  <c r="C374" i="234"/>
  <c r="A375" i="234"/>
  <c r="B375" i="234"/>
  <c r="C375" i="234"/>
  <c r="A376" i="234"/>
  <c r="B376" i="234"/>
  <c r="C376" i="234"/>
  <c r="A377" i="234"/>
  <c r="B377" i="234"/>
  <c r="C377" i="234"/>
  <c r="A378" i="234"/>
  <c r="B378" i="234"/>
  <c r="C378" i="234"/>
  <c r="A379" i="234"/>
  <c r="B379" i="234"/>
  <c r="C379" i="234"/>
  <c r="A380" i="234"/>
  <c r="B380" i="234"/>
  <c r="C380" i="234"/>
  <c r="A381" i="234"/>
  <c r="B381" i="234"/>
  <c r="C381" i="234"/>
  <c r="A382" i="234"/>
  <c r="B382" i="234"/>
  <c r="C382" i="234"/>
  <c r="A383" i="234"/>
  <c r="B383" i="234"/>
  <c r="C383" i="234"/>
  <c r="A384" i="234"/>
  <c r="B384" i="234"/>
  <c r="C384" i="234"/>
  <c r="A385" i="234"/>
  <c r="B385" i="234"/>
  <c r="C385" i="234"/>
  <c r="A386" i="234"/>
  <c r="B386" i="234"/>
  <c r="C386" i="234"/>
  <c r="A387" i="234"/>
  <c r="B387" i="234"/>
  <c r="C387" i="234"/>
  <c r="A388" i="234"/>
  <c r="B388" i="234"/>
  <c r="C388" i="234"/>
  <c r="A389" i="234"/>
  <c r="B389" i="234"/>
  <c r="C389" i="234"/>
  <c r="A390" i="234"/>
  <c r="B390" i="234"/>
  <c r="C390" i="234"/>
  <c r="A391" i="234"/>
  <c r="B391" i="234"/>
  <c r="C391" i="234"/>
  <c r="A392" i="234"/>
  <c r="B392" i="234"/>
  <c r="C392" i="234"/>
  <c r="A393" i="234"/>
  <c r="B393" i="234"/>
  <c r="C393" i="234"/>
  <c r="A394" i="234"/>
  <c r="B394" i="234"/>
  <c r="C394" i="234"/>
  <c r="A395" i="234"/>
  <c r="B395" i="234"/>
  <c r="C395" i="234"/>
  <c r="A396" i="234"/>
  <c r="B396" i="234"/>
  <c r="C396" i="234"/>
  <c r="A397" i="234"/>
  <c r="B397" i="234"/>
  <c r="C397" i="234"/>
  <c r="A398" i="234"/>
  <c r="B398" i="234"/>
  <c r="C398" i="234"/>
  <c r="A399" i="234"/>
  <c r="B399" i="234"/>
  <c r="C399" i="234"/>
  <c r="A400" i="234"/>
  <c r="B400" i="234"/>
  <c r="C400" i="234"/>
  <c r="A401" i="234"/>
  <c r="B401" i="234"/>
  <c r="C401" i="234"/>
  <c r="A402" i="234"/>
  <c r="B402" i="234"/>
  <c r="C402" i="234"/>
  <c r="A403" i="234"/>
  <c r="B403" i="234"/>
  <c r="C403" i="234"/>
  <c r="A404" i="234"/>
  <c r="B404" i="234"/>
  <c r="C404" i="234"/>
  <c r="A405" i="234"/>
  <c r="B405" i="234"/>
  <c r="C405" i="234"/>
  <c r="A406" i="234"/>
  <c r="B406" i="234"/>
  <c r="C406" i="234"/>
  <c r="A407" i="234"/>
  <c r="B407" i="234"/>
  <c r="C407" i="234"/>
  <c r="A408" i="234"/>
  <c r="B408" i="234"/>
  <c r="C408" i="234"/>
  <c r="A409" i="234"/>
  <c r="B409" i="234"/>
  <c r="C409" i="234"/>
  <c r="A410" i="234"/>
  <c r="B410" i="234"/>
  <c r="C410" i="234"/>
  <c r="A411" i="234"/>
  <c r="B411" i="234"/>
  <c r="C411" i="234"/>
  <c r="A412" i="234"/>
  <c r="B412" i="234"/>
  <c r="C412" i="234"/>
  <c r="A413" i="234"/>
  <c r="B413" i="234"/>
  <c r="C413" i="234"/>
  <c r="A414" i="234"/>
  <c r="B414" i="234"/>
  <c r="C414" i="234"/>
  <c r="A415" i="234"/>
  <c r="B415" i="234"/>
  <c r="C415" i="234"/>
  <c r="A416" i="234"/>
  <c r="B416" i="234"/>
  <c r="C416" i="234"/>
  <c r="A417" i="234"/>
  <c r="B417" i="234"/>
  <c r="C417" i="234"/>
  <c r="A418" i="234"/>
  <c r="B418" i="234"/>
  <c r="C418" i="234"/>
  <c r="A419" i="234"/>
  <c r="B419" i="234"/>
  <c r="C419" i="234"/>
  <c r="A420" i="234"/>
  <c r="B420" i="234"/>
  <c r="C420" i="234"/>
  <c r="A421" i="234"/>
  <c r="B421" i="234"/>
  <c r="C421" i="234"/>
  <c r="A422" i="234"/>
  <c r="B422" i="234"/>
  <c r="C422" i="234"/>
  <c r="A423" i="234"/>
  <c r="B423" i="234"/>
  <c r="C423" i="234"/>
  <c r="A424" i="234"/>
  <c r="B424" i="234"/>
  <c r="C424" i="234"/>
  <c r="A425" i="234"/>
  <c r="B425" i="234"/>
  <c r="C425" i="234"/>
  <c r="A426" i="234"/>
  <c r="B426" i="234"/>
  <c r="C426" i="234"/>
  <c r="A427" i="234"/>
  <c r="B427" i="234"/>
  <c r="C427" i="234"/>
  <c r="A428" i="234"/>
  <c r="B428" i="234"/>
  <c r="C428" i="234"/>
  <c r="A429" i="234"/>
  <c r="B429" i="234"/>
  <c r="C429" i="234"/>
  <c r="A430" i="234"/>
  <c r="B430" i="234"/>
  <c r="C430" i="234"/>
  <c r="A431" i="234"/>
  <c r="B431" i="234"/>
  <c r="C431" i="234"/>
  <c r="A432" i="234"/>
  <c r="B432" i="234"/>
  <c r="C432" i="234"/>
  <c r="A433" i="234"/>
  <c r="B433" i="234"/>
  <c r="C433" i="234"/>
  <c r="A434" i="234"/>
  <c r="B434" i="234"/>
  <c r="C434" i="234"/>
  <c r="A435" i="234"/>
  <c r="B435" i="234"/>
  <c r="C435" i="234"/>
  <c r="A436" i="234"/>
  <c r="B436" i="234"/>
  <c r="C436" i="234"/>
  <c r="A437" i="234"/>
  <c r="B437" i="234"/>
  <c r="C437" i="234"/>
  <c r="A438" i="234"/>
  <c r="B438" i="234"/>
  <c r="C438" i="234"/>
  <c r="A439" i="234"/>
  <c r="B439" i="234"/>
  <c r="C439" i="234"/>
  <c r="A440" i="234"/>
  <c r="B440" i="234"/>
  <c r="C440" i="234"/>
  <c r="A441" i="234"/>
  <c r="B441" i="234"/>
  <c r="C441" i="234"/>
  <c r="A442" i="234"/>
  <c r="B442" i="234"/>
  <c r="C442" i="234"/>
  <c r="A443" i="234"/>
  <c r="B443" i="234"/>
  <c r="C443" i="234"/>
  <c r="A444" i="234"/>
  <c r="B444" i="234"/>
  <c r="C444" i="234"/>
  <c r="A445" i="234"/>
  <c r="B445" i="234"/>
  <c r="C445" i="234"/>
  <c r="A446" i="234"/>
  <c r="B446" i="234"/>
  <c r="C446" i="234"/>
  <c r="A447" i="234"/>
  <c r="B447" i="234"/>
  <c r="C447" i="234"/>
  <c r="A448" i="234"/>
  <c r="B448" i="234"/>
  <c r="C448" i="234"/>
  <c r="A449" i="234"/>
  <c r="B449" i="234"/>
  <c r="C449" i="234"/>
  <c r="A450" i="234"/>
  <c r="B450" i="234"/>
  <c r="C450" i="234"/>
  <c r="A451" i="234"/>
  <c r="B451" i="234"/>
  <c r="C451" i="234"/>
  <c r="A452" i="234"/>
  <c r="B452" i="234"/>
  <c r="C452" i="234"/>
  <c r="A453" i="234"/>
  <c r="B453" i="234"/>
  <c r="C453" i="234"/>
  <c r="A454" i="234"/>
  <c r="B454" i="234"/>
  <c r="C454" i="234"/>
  <c r="A455" i="234"/>
  <c r="B455" i="234"/>
  <c r="C455" i="234"/>
  <c r="A456" i="234"/>
  <c r="B456" i="234"/>
  <c r="C456" i="234"/>
  <c r="A457" i="234"/>
  <c r="B457" i="234"/>
  <c r="C457" i="234"/>
  <c r="A458" i="234"/>
  <c r="B458" i="234"/>
  <c r="C458" i="234"/>
  <c r="A459" i="234"/>
  <c r="B459" i="234"/>
  <c r="C459" i="234"/>
  <c r="A460" i="234"/>
  <c r="B460" i="234"/>
  <c r="C460" i="234"/>
  <c r="A461" i="234"/>
  <c r="B461" i="234"/>
  <c r="C461" i="234"/>
  <c r="A462" i="234"/>
  <c r="B462" i="234"/>
  <c r="C462" i="234"/>
  <c r="A463" i="234"/>
  <c r="B463" i="234"/>
  <c r="C463" i="234"/>
  <c r="A464" i="234"/>
  <c r="B464" i="234"/>
  <c r="C464" i="234"/>
  <c r="A465" i="234"/>
  <c r="B465" i="234"/>
  <c r="C465" i="234"/>
  <c r="A466" i="234"/>
  <c r="B466" i="234"/>
  <c r="C466" i="234"/>
  <c r="A467" i="234"/>
  <c r="B467" i="234"/>
  <c r="C467" i="234"/>
  <c r="A468" i="234"/>
  <c r="B468" i="234"/>
  <c r="C468" i="234"/>
  <c r="A469" i="234"/>
  <c r="B469" i="234"/>
  <c r="C469" i="234"/>
  <c r="A470" i="234"/>
  <c r="B470" i="234"/>
  <c r="C470" i="234"/>
  <c r="A471" i="234"/>
  <c r="B471" i="234"/>
  <c r="C471" i="234"/>
  <c r="A472" i="234"/>
  <c r="B472" i="234"/>
  <c r="C472" i="234"/>
  <c r="A473" i="234"/>
  <c r="B473" i="234"/>
  <c r="C473" i="234"/>
  <c r="A474" i="234"/>
  <c r="B474" i="234"/>
  <c r="C474" i="234"/>
  <c r="A475" i="234"/>
  <c r="B475" i="234"/>
  <c r="C475" i="234"/>
  <c r="A476" i="234"/>
  <c r="B476" i="234"/>
  <c r="C476" i="234"/>
  <c r="A477" i="234"/>
  <c r="B477" i="234"/>
  <c r="C477" i="234"/>
  <c r="A478" i="234"/>
  <c r="B478" i="234"/>
  <c r="C478" i="234"/>
  <c r="A479" i="234"/>
  <c r="B479" i="234"/>
  <c r="C479" i="234"/>
  <c r="A480" i="234"/>
  <c r="B480" i="234"/>
  <c r="C480" i="234"/>
  <c r="A481" i="234"/>
  <c r="B481" i="234"/>
  <c r="C481" i="234"/>
  <c r="A482" i="234"/>
  <c r="B482" i="234"/>
  <c r="C482" i="234"/>
  <c r="A483" i="234"/>
  <c r="B483" i="234"/>
  <c r="C483" i="234"/>
  <c r="A484" i="234"/>
  <c r="B484" i="234"/>
  <c r="C484" i="234"/>
  <c r="A485" i="234"/>
  <c r="B485" i="234"/>
  <c r="C485" i="234"/>
  <c r="A486" i="234"/>
  <c r="B486" i="234"/>
  <c r="C486" i="234"/>
  <c r="A487" i="234"/>
  <c r="B487" i="234"/>
  <c r="C487" i="234"/>
  <c r="A488" i="234"/>
  <c r="B488" i="234"/>
  <c r="C488" i="234"/>
  <c r="A489" i="234"/>
  <c r="B489" i="234"/>
  <c r="C489" i="234"/>
  <c r="A490" i="234"/>
  <c r="B490" i="234"/>
  <c r="C490" i="234"/>
  <c r="A491" i="234"/>
  <c r="B491" i="234"/>
  <c r="C491" i="234"/>
  <c r="A492" i="234"/>
  <c r="B492" i="234"/>
  <c r="C492" i="234"/>
  <c r="A7" i="234"/>
  <c r="B7" i="234"/>
  <c r="C7" i="234"/>
  <c r="A8" i="234"/>
  <c r="B8" i="234"/>
  <c r="C8" i="234"/>
  <c r="A9" i="234"/>
  <c r="C9" i="234"/>
  <c r="A10" i="234"/>
  <c r="B10" i="234"/>
  <c r="C10" i="234"/>
  <c r="A11" i="234"/>
  <c r="B11" i="234"/>
  <c r="C11" i="234"/>
  <c r="A12" i="234"/>
  <c r="B12" i="234"/>
  <c r="C12" i="234"/>
  <c r="A13" i="234"/>
  <c r="B13" i="234"/>
  <c r="C13" i="234"/>
  <c r="A14" i="234"/>
  <c r="B14" i="234"/>
  <c r="C14" i="234"/>
  <c r="A15" i="234"/>
  <c r="B15" i="234"/>
  <c r="C15" i="234"/>
  <c r="A16" i="234"/>
  <c r="B16" i="234"/>
  <c r="C16" i="234"/>
  <c r="A17" i="234"/>
  <c r="B17" i="234"/>
  <c r="C17" i="234"/>
  <c r="A18" i="234"/>
  <c r="B18" i="234"/>
  <c r="C18" i="234"/>
  <c r="A19" i="234"/>
  <c r="B19" i="234"/>
  <c r="C19" i="234"/>
  <c r="A20" i="234"/>
  <c r="B20" i="234"/>
  <c r="C20" i="234"/>
  <c r="A21" i="234"/>
  <c r="B21" i="234"/>
  <c r="C21" i="234"/>
  <c r="A22" i="234"/>
  <c r="B22" i="234"/>
  <c r="C22" i="234"/>
  <c r="A23" i="234"/>
  <c r="B23" i="234"/>
  <c r="C23" i="234"/>
  <c r="A24" i="234"/>
  <c r="B24" i="234"/>
  <c r="C24" i="234"/>
  <c r="A25" i="234"/>
  <c r="B25" i="234"/>
  <c r="C25" i="234"/>
  <c r="A26" i="234"/>
  <c r="B26" i="234"/>
  <c r="C26" i="234"/>
  <c r="A27" i="234"/>
  <c r="B27" i="234"/>
  <c r="C27" i="234"/>
  <c r="A28" i="234"/>
  <c r="B28" i="234"/>
  <c r="C28" i="234"/>
  <c r="A29" i="234"/>
  <c r="B29" i="234"/>
  <c r="C29" i="234"/>
  <c r="A30" i="234"/>
  <c r="B30" i="234"/>
  <c r="C30" i="234"/>
  <c r="A31" i="234"/>
  <c r="B31" i="234"/>
  <c r="C31" i="234"/>
  <c r="A32" i="234"/>
  <c r="B32" i="234"/>
  <c r="C32" i="234"/>
  <c r="A33" i="234"/>
  <c r="B33" i="234"/>
  <c r="C33" i="234"/>
  <c r="A34" i="234"/>
  <c r="B34" i="234"/>
  <c r="C34" i="234"/>
  <c r="A35" i="234"/>
  <c r="B35" i="234"/>
  <c r="C35" i="234"/>
  <c r="A36" i="234"/>
  <c r="B36" i="234"/>
  <c r="C36" i="234"/>
  <c r="A4" i="234"/>
  <c r="B4" i="234"/>
  <c r="C4" i="234"/>
  <c r="A5" i="234"/>
  <c r="B5" i="234"/>
  <c r="C5" i="234"/>
  <c r="A6" i="234"/>
  <c r="B6" i="234"/>
  <c r="C6" i="234"/>
  <c r="B3" i="234" l="1"/>
  <c r="A3" i="234"/>
  <c r="D11" i="328" l="1"/>
  <c r="B11" i="328" s="1"/>
  <c r="D10" i="328"/>
  <c r="C10" i="328" s="1"/>
  <c r="D9" i="328"/>
  <c r="C9" i="328" s="1"/>
  <c r="D8" i="328"/>
  <c r="C8" i="328" s="1"/>
  <c r="D7" i="328"/>
  <c r="C7" i="328" s="1"/>
  <c r="D6" i="328"/>
  <c r="C6" i="328"/>
  <c r="D5" i="328"/>
  <c r="C5" i="328" s="1"/>
  <c r="D4" i="328"/>
  <c r="C4" i="328" s="1"/>
  <c r="D3" i="328"/>
  <c r="C3" i="328" s="1"/>
  <c r="D25" i="326"/>
  <c r="C25" i="326" s="1"/>
  <c r="D24" i="326"/>
  <c r="C24" i="326" s="1"/>
  <c r="D23" i="326"/>
  <c r="C23" i="326" s="1"/>
  <c r="D22" i="326"/>
  <c r="C22" i="326" s="1"/>
  <c r="D21" i="326"/>
  <c r="C21" i="326" s="1"/>
  <c r="D20" i="326"/>
  <c r="C20" i="326" s="1"/>
  <c r="D19" i="326"/>
  <c r="C19" i="326" s="1"/>
  <c r="D18" i="326"/>
  <c r="C18" i="326" s="1"/>
  <c r="D17" i="326"/>
  <c r="C17" i="326" s="1"/>
  <c r="D16" i="326"/>
  <c r="C16" i="326" s="1"/>
  <c r="D15" i="326"/>
  <c r="B15" i="326" s="1"/>
  <c r="D14" i="326"/>
  <c r="B14" i="326" s="1"/>
  <c r="D13" i="326"/>
  <c r="B13" i="326" s="1"/>
  <c r="D12" i="326"/>
  <c r="B12" i="326" s="1"/>
  <c r="D11" i="326"/>
  <c r="B11" i="326" s="1"/>
  <c r="C11" i="326"/>
  <c r="D10" i="326"/>
  <c r="B10" i="326" s="1"/>
  <c r="D9" i="326"/>
  <c r="B9" i="326" s="1"/>
  <c r="D8" i="326"/>
  <c r="B8" i="326" s="1"/>
  <c r="D7" i="326"/>
  <c r="B7" i="326" s="1"/>
  <c r="D6" i="326"/>
  <c r="B6" i="326" s="1"/>
  <c r="D5" i="326"/>
  <c r="B5" i="326" s="1"/>
  <c r="D4" i="326"/>
  <c r="B4" i="326" s="1"/>
  <c r="D3" i="326"/>
  <c r="B3" i="326" s="1"/>
  <c r="C3" i="326"/>
  <c r="D36" i="325"/>
  <c r="B36" i="325" s="1"/>
  <c r="D35" i="325"/>
  <c r="B35" i="325" s="1"/>
  <c r="D34" i="325"/>
  <c r="B34" i="325" s="1"/>
  <c r="D33" i="325"/>
  <c r="B33" i="325" s="1"/>
  <c r="D32" i="325"/>
  <c r="B32" i="325" s="1"/>
  <c r="D31" i="325"/>
  <c r="B31" i="325" s="1"/>
  <c r="D30" i="325"/>
  <c r="B30" i="325" s="1"/>
  <c r="D29" i="325"/>
  <c r="B29" i="325" s="1"/>
  <c r="C29" i="325"/>
  <c r="D28" i="325"/>
  <c r="B28" i="325" s="1"/>
  <c r="D27" i="325"/>
  <c r="B27" i="325" s="1"/>
  <c r="D26" i="325"/>
  <c r="B26" i="325" s="1"/>
  <c r="D25" i="325"/>
  <c r="B25" i="325" s="1"/>
  <c r="D24" i="325"/>
  <c r="B24" i="325" s="1"/>
  <c r="D23" i="325"/>
  <c r="B23" i="325" s="1"/>
  <c r="D22" i="325"/>
  <c r="B22" i="325" s="1"/>
  <c r="D21" i="325"/>
  <c r="B21" i="325" s="1"/>
  <c r="C21" i="325"/>
  <c r="D20" i="325"/>
  <c r="B20" i="325" s="1"/>
  <c r="D19" i="325"/>
  <c r="B19" i="325" s="1"/>
  <c r="D18" i="325"/>
  <c r="B18" i="325" s="1"/>
  <c r="D17" i="325"/>
  <c r="B17" i="325" s="1"/>
  <c r="D16" i="325"/>
  <c r="B16" i="325" s="1"/>
  <c r="D15" i="325"/>
  <c r="B15" i="325" s="1"/>
  <c r="D14" i="325"/>
  <c r="B14" i="325" s="1"/>
  <c r="D13" i="325"/>
  <c r="B13" i="325" s="1"/>
  <c r="D12" i="325"/>
  <c r="B12" i="325" s="1"/>
  <c r="D11" i="325"/>
  <c r="B11" i="325" s="1"/>
  <c r="C11" i="325"/>
  <c r="D10" i="325"/>
  <c r="B10" i="325" s="1"/>
  <c r="D9" i="325"/>
  <c r="B9" i="325" s="1"/>
  <c r="D8" i="325"/>
  <c r="B8" i="325" s="1"/>
  <c r="D7" i="325"/>
  <c r="B7" i="325" s="1"/>
  <c r="C7" i="325"/>
  <c r="A7" i="325"/>
  <c r="D6" i="325"/>
  <c r="B6" i="325" s="1"/>
  <c r="D5" i="325"/>
  <c r="B5" i="325" s="1"/>
  <c r="C5" i="325"/>
  <c r="D4" i="325"/>
  <c r="B4" i="325" s="1"/>
  <c r="D3" i="325"/>
  <c r="B3" i="325" s="1"/>
  <c r="A19" i="325" l="1"/>
  <c r="A3" i="325"/>
  <c r="C3" i="325"/>
  <c r="A15" i="325"/>
  <c r="C17" i="325"/>
  <c r="C19" i="325"/>
  <c r="C27" i="325"/>
  <c r="C35" i="325"/>
  <c r="C9" i="326"/>
  <c r="A11" i="325"/>
  <c r="C13" i="325"/>
  <c r="C15" i="325"/>
  <c r="C25" i="325"/>
  <c r="C33" i="325"/>
  <c r="C7" i="326"/>
  <c r="C15" i="326"/>
  <c r="C9" i="325"/>
  <c r="C23" i="325"/>
  <c r="C31" i="325"/>
  <c r="C5" i="326"/>
  <c r="C13" i="326"/>
  <c r="A4" i="325"/>
  <c r="A8" i="325"/>
  <c r="A12" i="325"/>
  <c r="A16" i="325"/>
  <c r="A20" i="325"/>
  <c r="A24" i="325"/>
  <c r="A28" i="325"/>
  <c r="A32" i="325"/>
  <c r="A36" i="325"/>
  <c r="A6" i="326"/>
  <c r="A10" i="326"/>
  <c r="A14" i="326"/>
  <c r="C11" i="328"/>
  <c r="A23" i="325"/>
  <c r="A27" i="325"/>
  <c r="A31" i="325"/>
  <c r="A35" i="325"/>
  <c r="A5" i="326"/>
  <c r="A9" i="326"/>
  <c r="A13" i="326"/>
  <c r="C4" i="325"/>
  <c r="C8" i="325"/>
  <c r="C12" i="325"/>
  <c r="C16" i="325"/>
  <c r="C20" i="325"/>
  <c r="C24" i="325"/>
  <c r="C28" i="325"/>
  <c r="C32" i="325"/>
  <c r="C36" i="325"/>
  <c r="C6" i="326"/>
  <c r="C10" i="326"/>
  <c r="C14" i="326"/>
  <c r="B17" i="326"/>
  <c r="A17" i="326"/>
  <c r="B19" i="326"/>
  <c r="A19" i="326"/>
  <c r="B21" i="326"/>
  <c r="A21" i="326"/>
  <c r="B23" i="326"/>
  <c r="A23" i="326"/>
  <c r="B25" i="326"/>
  <c r="A25" i="326"/>
  <c r="B4" i="328"/>
  <c r="A4" i="328"/>
  <c r="B6" i="328"/>
  <c r="A6" i="328"/>
  <c r="B8" i="328"/>
  <c r="A8" i="328"/>
  <c r="B10" i="328"/>
  <c r="A10" i="328"/>
  <c r="A6" i="325"/>
  <c r="A10" i="325"/>
  <c r="A14" i="325"/>
  <c r="A18" i="325"/>
  <c r="A22" i="325"/>
  <c r="A26" i="325"/>
  <c r="A30" i="325"/>
  <c r="A34" i="325"/>
  <c r="A4" i="326"/>
  <c r="A8" i="326"/>
  <c r="A12" i="326"/>
  <c r="A5" i="325"/>
  <c r="C6" i="325"/>
  <c r="A9" i="325"/>
  <c r="C10" i="325"/>
  <c r="A13" i="325"/>
  <c r="C14" i="325"/>
  <c r="A17" i="325"/>
  <c r="C18" i="325"/>
  <c r="A21" i="325"/>
  <c r="C22" i="325"/>
  <c r="A25" i="325"/>
  <c r="C26" i="325"/>
  <c r="A29" i="325"/>
  <c r="C30" i="325"/>
  <c r="A33" i="325"/>
  <c r="C34" i="325"/>
  <c r="A3" i="326"/>
  <c r="C4" i="326"/>
  <c r="A7" i="326"/>
  <c r="C8" i="326"/>
  <c r="A11" i="326"/>
  <c r="C12" i="326"/>
  <c r="A15" i="326"/>
  <c r="B16" i="326"/>
  <c r="A16" i="326"/>
  <c r="B18" i="326"/>
  <c r="A18" i="326"/>
  <c r="B20" i="326"/>
  <c r="A20" i="326"/>
  <c r="B22" i="326"/>
  <c r="A22" i="326"/>
  <c r="B24" i="326"/>
  <c r="A24" i="326"/>
  <c r="B3" i="328"/>
  <c r="A3" i="328"/>
  <c r="B5" i="328"/>
  <c r="A5" i="328"/>
  <c r="B7" i="328"/>
  <c r="A7" i="328"/>
  <c r="B9" i="328"/>
  <c r="A9" i="328"/>
  <c r="A11" i="328"/>
  <c r="C3" i="234" l="1"/>
</calcChain>
</file>

<file path=xl/comments1.xml><?xml version="1.0" encoding="utf-8"?>
<comments xmlns="http://schemas.openxmlformats.org/spreadsheetml/2006/main">
  <authors>
    <author>Nolin, Jenny</author>
  </authors>
  <commentList>
    <comment ref="L1" authorId="0" shapeId="0">
      <text>
        <r>
          <rPr>
            <sz val="9"/>
            <color indexed="81"/>
            <rFont val="Tahoma"/>
            <family val="2"/>
          </rPr>
          <t xml:space="preserve">Visar yrkesgruppens närvarotid dvs. arbetad tid, inklusive extratid (övertid)  och frånvarotiden (semester, sjukfrånvaro, tjänstledighet) räknas bort.
</t>
        </r>
      </text>
    </comment>
    <comment ref="M1" authorId="0" shapeId="0">
      <text>
        <r>
          <rPr>
            <sz val="9"/>
            <color indexed="81"/>
            <rFont val="Tahoma"/>
            <family val="2"/>
          </rPr>
          <t>Visar yrkesgruppens närvarotid dvs. arbetad tid, inklusive extratid (övertid) och frånvarotiden (semester, sjukfrånvaro, tjänstledighet) räknas bort. En årsarbetare är 1800 timmar.</t>
        </r>
        <r>
          <rPr>
            <sz val="9"/>
            <color indexed="81"/>
            <rFont val="Tahoma"/>
            <family val="2"/>
          </rPr>
          <t xml:space="preserve">
</t>
        </r>
      </text>
    </comment>
  </commentList>
</comments>
</file>

<file path=xl/sharedStrings.xml><?xml version="1.0" encoding="utf-8"?>
<sst xmlns="http://schemas.openxmlformats.org/spreadsheetml/2006/main" count="3855" uniqueCount="757">
  <si>
    <t>151014 Handläggare, IT</t>
  </si>
  <si>
    <t>152090 Administratör, annan</t>
  </si>
  <si>
    <t>521015 Vaktmästare</t>
  </si>
  <si>
    <t>Procentuell vikt av total årsarbetare för Etikett viktat mot skattningen</t>
  </si>
  <si>
    <t>152017 Receptionist, telefonist</t>
  </si>
  <si>
    <t>204510 Psykolog</t>
  </si>
  <si>
    <t>152018 Administratör, vård</t>
  </si>
  <si>
    <t>Akademiska barnsjukhuset</t>
  </si>
  <si>
    <t>Procentuell vikt av total årsarbetare för Etikett</t>
  </si>
  <si>
    <t>301010 Arbetsterapeut</t>
  </si>
  <si>
    <t>352010 Kurator</t>
  </si>
  <si>
    <t>102010 Ledning, hälso- och sjukvård</t>
  </si>
  <si>
    <t>401017 Specialpedagog</t>
  </si>
  <si>
    <t>205011 Barnmorska, mottagning/rådgivning</t>
  </si>
  <si>
    <t>301014 Logoped</t>
  </si>
  <si>
    <t>204511 PTP-psykolog</t>
  </si>
  <si>
    <t>206021 Sjuksköterska, annan specialistinriktning</t>
  </si>
  <si>
    <t>301018 Dietist</t>
  </si>
  <si>
    <t>202010 Specialistläkare</t>
  </si>
  <si>
    <t>203010 Läkare legitimerad, specialiseringstjänstgöring</t>
  </si>
  <si>
    <t>204010 Läkare ej legitimerad, allmäntjänstgöring</t>
  </si>
  <si>
    <t>206023 Sjuksköterska, specialfunktion</t>
  </si>
  <si>
    <t>207013 Undersköterska, vård-/specialavdelning</t>
  </si>
  <si>
    <t>201010 Överläkare</t>
  </si>
  <si>
    <t>203090 Läkare legitimerad, annan</t>
  </si>
  <si>
    <t>204090 Läkare ej legitimerad, annan</t>
  </si>
  <si>
    <t>206016 Operationssjuksköterska</t>
  </si>
  <si>
    <t>206015 Intensivvårdssjuksköterska</t>
  </si>
  <si>
    <t>205010 Barnmorska, vårdavdelning</t>
  </si>
  <si>
    <t>402010 Förskollärare</t>
  </si>
  <si>
    <t>601012 Måltidspersonal</t>
  </si>
  <si>
    <t>1 år</t>
  </si>
  <si>
    <t>procvikt</t>
  </si>
  <si>
    <t>4 - 10 år</t>
  </si>
  <si>
    <t>Befattning / Etikett</t>
  </si>
  <si>
    <t>2 - 3 år</t>
  </si>
  <si>
    <t>Etikett</t>
  </si>
  <si>
    <t>206011 Distriktssköterska</t>
  </si>
  <si>
    <t>Förvaltning/EkoOrg2-3-ansvar</t>
  </si>
  <si>
    <t>206018 Sjuksköterska, barn och ungdom</t>
  </si>
  <si>
    <t>206090 Sjuksköterska, allmän</t>
  </si>
  <si>
    <t>301011 Fysioterapeut</t>
  </si>
  <si>
    <t xml:space="preserve">Antal unika personer som fått lön med månadsanställning (tillsvidare och visstid) 55 upp till och med 64 år </t>
  </si>
  <si>
    <t>Befattningar/etiketter - att fylla i utifrån verksamhet/ansvar.
1 = Övertalighet  (ger färgen blå)
2 = Hållbart (ger färgen Grön)
3 = Sårbar (ger färgen gul)
4 = Brist (ger färgen röd)</t>
  </si>
  <si>
    <t>Antal personer 65 år och uppåt.</t>
  </si>
  <si>
    <t xml:space="preserve">Antal unika personnummer som fått lön med månadsanställning (tillsvidare och visstid). Samtliga.   </t>
  </si>
  <si>
    <t>Antal personer från 55 år upp till och med 64 år</t>
  </si>
  <si>
    <t>Skattning 
Kort Sikt 1 år</t>
  </si>
  <si>
    <t>Skattning 
Kort Sikt 2 - 3 år</t>
  </si>
  <si>
    <t>Skattning lång sikt 4 - 10 år</t>
  </si>
  <si>
    <t>Årsarbetare. Utdrag september månad 2017. Visar yrkesgruppens närvarotid dvs. arbetad tid, inklusive extratid (övertid, jour och beredskap) och frånvarotiden (semester, sjukfrånvaro, tjänstledighet) räknas bort.</t>
  </si>
  <si>
    <t>Årsarbetare sept 2017</t>
  </si>
  <si>
    <t>Antal Personer</t>
  </si>
  <si>
    <t>Eventuell Kommentarer</t>
  </si>
  <si>
    <t>Nivå Verksamhetsområde</t>
  </si>
  <si>
    <t>Nivå Avdelningsnivå</t>
  </si>
  <si>
    <t>Nivå Övergripande förvaltning</t>
  </si>
  <si>
    <t>Vid eventuell kommentar. Ange då föreslagen ansvarsnivå. Välj mellan: 
Nivå Övergripande förvaltning
Nivå Verksamhetsområde
Nivå Avdelningsnivå</t>
  </si>
  <si>
    <t xml:space="preserve">Vid kommentar förslag ansvarsnivå </t>
  </si>
  <si>
    <t>Skattningen består av en skala ifrån 1 - 4. Dessa definieras följande:</t>
  </si>
  <si>
    <t xml:space="preserve">Definitioner: </t>
  </si>
  <si>
    <t>Beskrivning:</t>
  </si>
  <si>
    <t>Övertalighet = 1</t>
  </si>
  <si>
    <t>Övertalighet</t>
  </si>
  <si>
    <t>Till exempel vid omorganisation, omställning eller neddragning.</t>
  </si>
  <si>
    <t>Det råder övertalighet inom yrkesgruppen.</t>
  </si>
  <si>
    <t>Hållbart = 2</t>
  </si>
  <si>
    <t>Hållbart</t>
  </si>
  <si>
    <t>Verksamheten klarar av att ställa om/anpassas till den produktion- och utvecklingstakt som krävs.</t>
  </si>
  <si>
    <t>Yrkesgruppens kompetens motsvarar verksamhetens behov.</t>
  </si>
  <si>
    <t>Det är möjligt att rekrytera personal med rätt kravprofil.</t>
  </si>
  <si>
    <t>Verksamheten är oberoende av inhyrd personal.</t>
  </si>
  <si>
    <t>Sårbart = 3</t>
  </si>
  <si>
    <t>Sårbart</t>
  </si>
  <si>
    <t>Verksamheten klarar av normalproduktion. Verksamheten klarar inte ställa om/anpassa till den produktion- och utvecklingstakt som krävs.</t>
  </si>
  <si>
    <t>Yrkesgruppens kompetens motsvarar nätt och jämnt verksamhetens behov.</t>
  </si>
  <si>
    <t>Med något justerad kravprofil är det möjlig att rekrytera personal, men det är svårt att rekrytera personal med rätt kravprofil.</t>
  </si>
  <si>
    <t>De medarbetare jag rekryterar har t.ex. inte den erfarenhet som verksamheten behöver enligt fastställd kravprofil.</t>
  </si>
  <si>
    <t>Det kan vara möjligt att kompetensutveckla befintlig personal så att kompetensen möter verksamhetens behov.</t>
  </si>
  <si>
    <t>Det är svårt att få tag på den spetskompetens jag behöver.</t>
  </si>
  <si>
    <t>Verksamheten klarar av normalproduktion, men ibland är vi beroende av inhyrd personal.</t>
  </si>
  <si>
    <t>Brist = 4</t>
  </si>
  <si>
    <t>Brist</t>
  </si>
  <si>
    <t>Sökande uppfyller inte alls kravprofilen.</t>
  </si>
  <si>
    <t>Yrkesgruppens kompetens motsvarar inte verksamhetens behov.</t>
  </si>
  <si>
    <t>Sökande har inte den grundutbildning som krävs.</t>
  </si>
  <si>
    <t>Det mycket svårt att rekrytera personal med rätt kompetens.</t>
  </si>
  <si>
    <t>Vi får inga sökande till tjänsten.</t>
  </si>
  <si>
    <t>Vi är beroende av inhyrd personal, i den mån de ens är tillgängliga.</t>
  </si>
  <si>
    <t>Efter ställningstagande, utifrån verksamhetens mål och behov, givet att inga nya kompetensförsörjningsinsatser utförs, fyll skattningsmallen med 1, 2, 3, eller 4. Varje siffra genererar den färg som siffran motsvarar.</t>
  </si>
  <si>
    <t>Specialitet</t>
  </si>
  <si>
    <t xml:space="preserve">Målgrupp / yrkesgrupp </t>
  </si>
  <si>
    <t>Rubrik</t>
  </si>
  <si>
    <t>Eventuell Tidplan</t>
  </si>
  <si>
    <t>Prioritet 1, 2, 3, ovs. Där 1 anses som mest prioriterat.</t>
  </si>
  <si>
    <t>Ange då föreslagen nivå som åtgärdsförslaget / aktiviten bör ligga på. Välj mellan: 
Nivå Övergripande förvaltning
Nivå Verksamhetsområde
Nivå Avdelningsnivå</t>
  </si>
  <si>
    <t>6 och uppåt</t>
  </si>
  <si>
    <t>Övrigt / Annat</t>
  </si>
  <si>
    <t>Nivå Förvaltning</t>
  </si>
  <si>
    <t>Övrigt / annat</t>
  </si>
  <si>
    <t>Prioriet (obligatriskt val)</t>
  </si>
  <si>
    <t>Löpnummer</t>
  </si>
  <si>
    <t>Nr.</t>
  </si>
  <si>
    <t>Förvaltning (obligatoriskt val)</t>
  </si>
  <si>
    <t>Skriv en Rubrik som passer åtgärdsförslaget innehåll</t>
  </si>
  <si>
    <t xml:space="preserve">Beskrivning </t>
  </si>
  <si>
    <t xml:space="preserve">Tidplan </t>
  </si>
  <si>
    <t>Skriv en utförligare beskrivning på åtgärdsförslaget / aktivitet</t>
  </si>
  <si>
    <t>HR-Chef. Förslagen nivå åtgärdsförslag / akativitet i hela Region Uppsala. HR-chef fyller i. Medskick från förvaltningen till Regionkontoret</t>
  </si>
  <si>
    <t>Kompetensförsörjning</t>
  </si>
  <si>
    <t>För HR-partner</t>
  </si>
  <si>
    <t>För HR-chef</t>
  </si>
  <si>
    <t>Kommentarer förvaltning</t>
  </si>
  <si>
    <t>HR-chefs kommentarer</t>
  </si>
  <si>
    <t>Radetiketter</t>
  </si>
  <si>
    <t>Summa av Årsarbetare sept 2017</t>
  </si>
  <si>
    <t>Summa av 1 år</t>
  </si>
  <si>
    <t>Summa av 2 - 3 år</t>
  </si>
  <si>
    <t>Summa av 4 - 10 år</t>
  </si>
  <si>
    <t>Lön och arbetsvillkor/ Kompetensförsörjning (obligatoriskt val)</t>
  </si>
  <si>
    <t>Lön och arbetsvillkor</t>
  </si>
  <si>
    <t>Ange om förslaget gäller lön och arbetsvillkor, eller kompenstförsörjning</t>
  </si>
  <si>
    <t xml:space="preserve">Kort notering eller förtydligande till handlingsplanen. Tänk på att flytta över detta till handlingsplanen. Om du kommenterar ange även </t>
  </si>
  <si>
    <r>
      <t xml:space="preserve">Skattningsfråga: 
</t>
    </r>
    <r>
      <rPr>
        <b/>
        <sz val="24"/>
        <color theme="1"/>
        <rFont val="Calibri"/>
        <family val="2"/>
        <scheme val="minor"/>
      </rPr>
      <t>Utifrån verksamhetens mål och behov, givet att inga nya kompetensförsörjningsinsatser utförs. 
Hur skattar du kompetensläget inom ditt ansvarsområde på: 1, 2-3, och 4 - 10 års sikt?</t>
    </r>
  </si>
  <si>
    <r>
      <t xml:space="preserve">Skattning av kompetensläget. </t>
    </r>
    <r>
      <rPr>
        <sz val="22"/>
        <color theme="1"/>
        <rFont val="Calibri Light"/>
        <family val="2"/>
        <scheme val="major"/>
      </rPr>
      <t xml:space="preserve">Syftet med skattningsdelen innebär du ska genomföra en </t>
    </r>
    <r>
      <rPr>
        <b/>
        <sz val="22"/>
        <color theme="1"/>
        <rFont val="Calibri Light"/>
        <family val="2"/>
        <scheme val="major"/>
      </rPr>
      <t>skattning av kompetensläget</t>
    </r>
    <r>
      <rPr>
        <sz val="22"/>
        <color theme="1"/>
        <rFont val="Calibri Light"/>
        <family val="2"/>
        <scheme val="major"/>
      </rPr>
      <t>. Skattningen sker på yrkesnivå, dvs. per befattningstyp/etikett. Utgå från skattningsfrågan.
- Antal årsarbetare är listat som ett stöd för skapa en uppfattning om hur många årsarbetare som funnit i produktionen/verksamheten, samt antal anställningar. Årsarbetare visar yrkesgruppens närvarotid dvs. arbetad tid, inklusive extratid (övertid, jour och beredskap) och frånvarotiden (semester, sjukfrånvaro, tjänstledighet) räknas bort. Antal årsarbetare kan ändras manuellt om så önskas, givet att månaden varit en avvikande månad). 
- Antal personer är unika personnummer som fått lön med månadsanställning (tillsvidare och visstid).</t>
    </r>
  </si>
  <si>
    <t>Förvaltning/EkoOrg2-3-ansvar
(obligatriskt val)</t>
  </si>
  <si>
    <t>Föreslagen nivå 
(obligatriskt val)</t>
  </si>
  <si>
    <t>Föreslagen nivå 
(obligatoriskt val)</t>
  </si>
  <si>
    <t>Prioritet</t>
  </si>
  <si>
    <t>Skattning 2017-2018.
Skattningsfråga: Utifrån verksamhetens mål och behov, givet att inga nya kompetensförsörjningsinsatser utförs. Hur skattar du kompetensläget inom ditt ansvarsområde på: 1, 2-3, och 4 - 10 års sikt? 
(se flik definitioner)</t>
  </si>
  <si>
    <t>Antal unika personer som fått lön med månadsanställning (tillsvidare och visstid) 
antal över 65 år</t>
  </si>
  <si>
    <t xml:space="preserve">Grön = Hållbart, Gul = Sårbart, Röd = Brist, Grå = Övertalighet.                Grön: &gt;=1,75 och &lt;2,5. Gul: &lt;3,25 och &gt;=2,5. Röd: &gt;=3,25. Grå: &lt;1,75. </t>
  </si>
  <si>
    <t>Efter skattning uppdatera genom att högerklicka på tabellen välj sedan "Uppdatera"</t>
  </si>
  <si>
    <r>
      <rPr>
        <b/>
        <sz val="10"/>
        <color theme="1"/>
        <rFont val="Calibri"/>
        <family val="2"/>
        <scheme val="minor"/>
      </rPr>
      <t xml:space="preserve">Etiketter som inte ska skattas. </t>
    </r>
    <r>
      <rPr>
        <sz val="10"/>
        <color theme="1"/>
        <rFont val="Calibri"/>
        <family val="2"/>
        <scheme val="minor"/>
      </rPr>
      <t xml:space="preserve">Nolla alltid antalet årsarbetare på de rader som inte ska skattas. Filtrera sedan bort de rader som inte ska vara med genom att klicka på pil och klicka ur de etiketter som inte ska vara med. Använd inte DÖLJ-funktionen. 
</t>
    </r>
    <r>
      <rPr>
        <b/>
        <sz val="10"/>
        <color theme="1"/>
        <rFont val="Calibri"/>
        <family val="2"/>
        <scheme val="minor"/>
      </rPr>
      <t>Lägg till rad?</t>
    </r>
    <r>
      <rPr>
        <sz val="10"/>
        <color theme="1"/>
        <rFont val="Calibri"/>
        <family val="2"/>
        <scheme val="minor"/>
      </rPr>
      <t xml:space="preserve"> Högerklicka på radnummerlistan längst till höger, välj INFOGA.
Befattningar/etiketter - att fylla i utifrån verksamhet/ansvar.
</t>
    </r>
    <r>
      <rPr>
        <b/>
        <sz val="10"/>
        <color theme="1"/>
        <rFont val="Calibri"/>
        <family val="2"/>
        <scheme val="minor"/>
      </rPr>
      <t>1 = Övertalighet  (ger färgen blå)
2 = Hållbart (ger färgen Grön)
3 = Sårbar (ger färgen gul)
4 = Brist (ger färgen röd)</t>
    </r>
  </si>
  <si>
    <t>Övergripande Nivå</t>
  </si>
  <si>
    <t>Övergripande nivå och berörda förvaltningar</t>
  </si>
  <si>
    <t>Förvaltning 1</t>
  </si>
  <si>
    <t>Förvaltning 2</t>
  </si>
  <si>
    <t>Förvaltning 3</t>
  </si>
  <si>
    <t>Lista verksamhetsområde</t>
  </si>
  <si>
    <t>Lista: Förvaltning</t>
  </si>
  <si>
    <t>Lista: KF eller Lön</t>
  </si>
  <si>
    <t>Verksamhetsområde 1</t>
  </si>
  <si>
    <t>Verksamhetsområde 2</t>
  </si>
  <si>
    <t>Verksamhetsområde 3</t>
  </si>
  <si>
    <t>Verksamhetsområde 4</t>
  </si>
  <si>
    <t>Verksamhetsområde 5</t>
  </si>
  <si>
    <t>Verksamhetsområde 6</t>
  </si>
  <si>
    <t>Verksamhetsområde 7</t>
  </si>
  <si>
    <t>Verksamhetsområde 8</t>
  </si>
  <si>
    <t>Verksamhetsområde 9</t>
  </si>
  <si>
    <t>Verksamhetsområde 10</t>
  </si>
  <si>
    <t>Verksamhetsområde 11</t>
  </si>
  <si>
    <t>Verksamhetsområde 12</t>
  </si>
  <si>
    <t>Verksamhetsområde 13</t>
  </si>
  <si>
    <t>Verksamhetsområde 14</t>
  </si>
  <si>
    <t>Verksamhetsområde 15</t>
  </si>
  <si>
    <t>Verksamhetsområde 16</t>
  </si>
  <si>
    <t>Verksamhetsområde 17</t>
  </si>
  <si>
    <t>Verksamhetsområde 18</t>
  </si>
  <si>
    <t>Verksamhetsområde 19</t>
  </si>
  <si>
    <t>Verksamhetsområde 20</t>
  </si>
  <si>
    <t>Verksamhetsområde 21</t>
  </si>
  <si>
    <t>Verksamhetsområde 22</t>
  </si>
  <si>
    <t>Verksamhetsområde 23</t>
  </si>
  <si>
    <t>Verksamhetsområde 24</t>
  </si>
  <si>
    <t>Verksamhetsområde 25</t>
  </si>
  <si>
    <t>Verksamhetsområde 26</t>
  </si>
  <si>
    <t>Förvaltning 4</t>
  </si>
  <si>
    <t>Förvaltning 5</t>
  </si>
  <si>
    <t>Förvaltning 6</t>
  </si>
  <si>
    <t>Förvaltning 7</t>
  </si>
  <si>
    <t>Förvaltning 8</t>
  </si>
  <si>
    <t>Förvaltning 9</t>
  </si>
  <si>
    <t>Förvaltning 10</t>
  </si>
  <si>
    <t>Förvaltning 11</t>
  </si>
  <si>
    <t xml:space="preserve">För HR-partner </t>
  </si>
  <si>
    <t>Lista: Nivå verksamhet</t>
  </si>
  <si>
    <t>Lista: Nivå organisation</t>
  </si>
  <si>
    <t>Lista: Prio</t>
  </si>
  <si>
    <r>
      <t xml:space="preserve">Verksamhetsområde 
</t>
    </r>
    <r>
      <rPr>
        <sz val="10"/>
        <color rgb="FFFF0000"/>
        <rFont val="Calibri"/>
        <family val="2"/>
        <scheme val="minor"/>
      </rPr>
      <t>(ändra alternativ i flik listor)</t>
    </r>
  </si>
  <si>
    <r>
      <t xml:space="preserve">Namn på förvaltning 
</t>
    </r>
    <r>
      <rPr>
        <sz val="10"/>
        <color rgb="FFFF0000"/>
        <rFont val="Calibri"/>
        <family val="2"/>
        <scheme val="minor"/>
      </rPr>
      <t>(ändra alternativ i flik listor)</t>
    </r>
  </si>
  <si>
    <r>
      <t xml:space="preserve">Skattning KFP18 2017-2018.
Skattningsfråga: Utifrån verksamhetens mål och behov, givet att inga nya kompetensförsörjningsinsatser utförs. Hur skattar du kompetensläget inom ditt ansvarsområde på: 1, 2-3, och 4 - 10 års sikt? 
</t>
    </r>
    <r>
      <rPr>
        <b/>
        <sz val="16"/>
        <color rgb="FFFF0000"/>
        <rFont val="Calibri"/>
        <family val="2"/>
        <scheme val="minor"/>
      </rPr>
      <t>(se flik definitioner) (formler kolumn A-D)</t>
    </r>
  </si>
  <si>
    <t>Förvaltning</t>
  </si>
  <si>
    <t>Enhet</t>
  </si>
  <si>
    <t>Socialförvaltningen</t>
  </si>
  <si>
    <t>Kultur- och fritidsförvaltningen</t>
  </si>
  <si>
    <t>Prioritet (obligatoriskt val)</t>
  </si>
  <si>
    <t>Tekniska förvaltningen</t>
  </si>
  <si>
    <r>
      <t xml:space="preserve">Skattningsfråga: 
</t>
    </r>
    <r>
      <rPr>
        <b/>
        <sz val="24"/>
        <color theme="1"/>
        <rFont val="Calibri"/>
        <family val="2"/>
        <scheme val="minor"/>
      </rPr>
      <t>Utifrån verksamhetens mål och behov, givet att inga nya kompetensförsörjningsinsatser utförs. 
Hur skattar du kompetensläget inom ditt ansvarsområde på 1, 2-3 respektive 4-10 års sikt?</t>
    </r>
  </si>
  <si>
    <t>Skattningen består av en skala ifrån 1 - 4. Dessa definieras enligt nedan:</t>
  </si>
  <si>
    <r>
      <rPr>
        <sz val="22"/>
        <color theme="1"/>
        <rFont val="Calibri"/>
        <family val="2"/>
        <scheme val="minor"/>
      </rPr>
      <t xml:space="preserve">Syftet med skattningsdelen innebär du ska genomföra en </t>
    </r>
    <r>
      <rPr>
        <b/>
        <sz val="22"/>
        <color theme="1"/>
        <rFont val="Calibri"/>
        <family val="2"/>
        <scheme val="minor"/>
      </rPr>
      <t>skattning av kompetensläget</t>
    </r>
    <r>
      <rPr>
        <sz val="22"/>
        <color theme="1"/>
        <rFont val="Calibri"/>
        <family val="2"/>
        <scheme val="minor"/>
      </rPr>
      <t>. Skattningen sker på yrkesnivå, dvs. per befattningstyp/etikett. Utgå från skattningsfrågan.
Antal årsarbetare är listat som ett stöd för att du ska kunna bilda dig en uppfattning om hur många årsarbetare som funnits i verksamheten. Årsarbetare visar yrkesgruppens närvarotid dvs. arbetad tid, inklusive övertid. Frånvarotid (semester, sjukfrånvaro, tjänstledighet) har räknats bort. Antal årsarbetare kan ändras manuellt om så önskas, givet att månaden varit en avvikande månad). 
Antal personer är unika personnummer som fått lön med månadsanställning (tillsvidare och visstid).</t>
    </r>
  </si>
  <si>
    <t xml:space="preserve">Verksamhetsområde </t>
  </si>
  <si>
    <t>Fylls i av processledaren för förvaltningens kompetensförsörjningsprocess</t>
  </si>
  <si>
    <t>Ange vilket av våra strategiska fokusområden förslaget passar in under</t>
  </si>
  <si>
    <t>Fokusområde</t>
  </si>
  <si>
    <t>Skriv en utförligare beskrivning på åtgärdsförslaget/aktiviteten</t>
  </si>
  <si>
    <t>Kartlägga och behålla</t>
  </si>
  <si>
    <t>Bredda rekryteringsbasen</t>
  </si>
  <si>
    <t>Maximera nyttan av kompetensen</t>
  </si>
  <si>
    <t>Trygga chefsförsörjningen</t>
  </si>
  <si>
    <t>Lista: Fokusområde</t>
  </si>
  <si>
    <t>Marknadsföra kommunen rätt</t>
  </si>
  <si>
    <t>Kommunövergripande nivå</t>
  </si>
  <si>
    <t>Förvaltningsnivå</t>
  </si>
  <si>
    <t>Verksamhetsområdesnivå</t>
  </si>
  <si>
    <t>Enhetsnivå</t>
  </si>
  <si>
    <t>Ange  nivå som åtgärdsförslaget/aktiviten bör ligga på</t>
  </si>
  <si>
    <t>Kommentarer</t>
  </si>
  <si>
    <t>För Lednings- och verksamhetsstöd/HR</t>
  </si>
  <si>
    <t>Lednings- och verksamhetsstöd/HR's kommentarer</t>
  </si>
  <si>
    <t>Förtydliga orsaken till varför du skattat som du gjort. Om det är gult eller rött;  föreslå en aktivitetet som du tror kan bidra till att minska sårbarheten/bristen.</t>
  </si>
  <si>
    <t>Orsak och aktivitet</t>
  </si>
  <si>
    <t xml:space="preserve">Förslag ansvarsnivå </t>
  </si>
  <si>
    <t>Barn- och utbildningsförvaltningen</t>
  </si>
  <si>
    <t>Ange  vilken nivå ansvaret för aktiviteten bör ligga på.</t>
  </si>
  <si>
    <t>Lista: Förslag ansvarsnivå</t>
  </si>
  <si>
    <t>Förslag ansvarsnivå 
(obligatoriskt val)</t>
  </si>
  <si>
    <t>Prioritet 1, 2, 3, osv. där 1 anses som mest prioriterat</t>
  </si>
  <si>
    <t>Kommunledningsförvaltningen</t>
  </si>
  <si>
    <t xml:space="preserve">Enhet
</t>
  </si>
  <si>
    <t>Skriv en rubrik som passar åtgärdsförslagets innehåll</t>
  </si>
  <si>
    <t>Totalsumma</t>
  </si>
  <si>
    <t>Samhällsbyggnadsförvaltningen</t>
  </si>
  <si>
    <t xml:space="preserve">Verksamhet
</t>
  </si>
  <si>
    <t>Förvaltning
(obligatoriskt, välj i rullistan)</t>
  </si>
  <si>
    <t>Summa av Antal Personer</t>
  </si>
  <si>
    <t>Verksamnet &gt; Enhet &gt; Avdelning</t>
  </si>
  <si>
    <t>Befattning</t>
  </si>
  <si>
    <t>AID-kod</t>
  </si>
  <si>
    <r>
      <rPr>
        <sz val="24"/>
        <color theme="1"/>
        <rFont val="Calibri"/>
        <family val="2"/>
        <scheme val="minor"/>
      </rPr>
      <t>Kompetensinventering skattning 2020</t>
    </r>
    <r>
      <rPr>
        <b/>
        <sz val="16"/>
        <color theme="1"/>
        <rFont val="Calibri"/>
        <family val="2"/>
        <scheme val="minor"/>
      </rPr>
      <t xml:space="preserve">
</t>
    </r>
    <r>
      <rPr>
        <sz val="14"/>
        <color theme="1"/>
        <rFont val="Calibri"/>
        <family val="2"/>
        <scheme val="minor"/>
      </rPr>
      <t>Skattningsfråga:</t>
    </r>
    <r>
      <rPr>
        <b/>
        <sz val="14"/>
        <color theme="1"/>
        <rFont val="Calibri"/>
        <family val="2"/>
        <scheme val="minor"/>
      </rPr>
      <t xml:space="preserve">
Utifrån verksamhetens mål och behov, givet att inga nya kompetensförsörjningsinsatser utförs. Hur skattar du kompetensläget inom ditt ansvarsområde på 1, 2-3 respektive 4-10 års sikt?</t>
    </r>
    <r>
      <rPr>
        <sz val="14"/>
        <color theme="1"/>
        <rFont val="Calibri"/>
        <family val="2"/>
        <scheme val="minor"/>
      </rPr>
      <t xml:space="preserve"> 
I anvisningarna till GAP-analys beskrivs hur du sorterar fram dina anställda. Anvisningarna finns på Ines.</t>
    </r>
  </si>
  <si>
    <t>Barn och utbildnings förvaltni</t>
  </si>
  <si>
    <t xml:space="preserve">Fritidshem &gt; Edskolans fritids &gt;  </t>
  </si>
  <si>
    <t>402011 Lärare i fritidshem</t>
  </si>
  <si>
    <t>Fritidspedagog</t>
  </si>
  <si>
    <t>403010 Barnskötare</t>
  </si>
  <si>
    <t>Barnskötare</t>
  </si>
  <si>
    <t>Barnskötare formell utb</t>
  </si>
  <si>
    <t xml:space="preserve">Fritidshem &gt; Ekebyskolans fritids &gt;  </t>
  </si>
  <si>
    <t xml:space="preserve">Fritidshem &gt; Hammarskolans fritids &gt;  </t>
  </si>
  <si>
    <t xml:space="preserve">Fritidshem &gt; Kristinelunds fritids &gt;  </t>
  </si>
  <si>
    <t>Förskollärare</t>
  </si>
  <si>
    <t>403016 Elevassistent</t>
  </si>
  <si>
    <t>Elevassistent</t>
  </si>
  <si>
    <t xml:space="preserve">Fritidshem &gt; Olandskolans fritids &gt;  </t>
  </si>
  <si>
    <t>Lärare</t>
  </si>
  <si>
    <t>402090 Lärar-. förskollärararbete. annat</t>
  </si>
  <si>
    <t xml:space="preserve">Fritidshem &gt; Öregrundskolans fritids &gt;  </t>
  </si>
  <si>
    <t xml:space="preserve">Fritidshem &gt; Österbyskolans fritids &gt;  </t>
  </si>
  <si>
    <t xml:space="preserve">Förskola &gt; Alma förskola &gt;  </t>
  </si>
  <si>
    <t>403011 Dagbarnvårdare</t>
  </si>
  <si>
    <t>Dagbarnvårdare</t>
  </si>
  <si>
    <t xml:space="preserve">Förskola &gt; Diamantens förskola &gt;  </t>
  </si>
  <si>
    <t xml:space="preserve">Förskola &gt; Ekeby förskola &gt;  </t>
  </si>
  <si>
    <t xml:space="preserve">Förskola &gt; Ekens förskola &gt;  </t>
  </si>
  <si>
    <t xml:space="preserve">Förskola &gt; Furustugan förskola &gt;  </t>
  </si>
  <si>
    <t>152016 Administratör. förskole-. skol-. fritids-. och annan pedagogisk verksamh</t>
  </si>
  <si>
    <t>Administratör</t>
  </si>
  <si>
    <t xml:space="preserve">Förskola &gt; Granens förskola &gt;  </t>
  </si>
  <si>
    <t xml:space="preserve">Förskola &gt; Logårdens förskola &gt;  </t>
  </si>
  <si>
    <t xml:space="preserve">Förskola &gt; Mariebergs förskola &gt;  </t>
  </si>
  <si>
    <t xml:space="preserve">Förskola &gt; Rubinens förskola &gt;  </t>
  </si>
  <si>
    <t xml:space="preserve">Förskola &gt; Skutans förskola &gt;  </t>
  </si>
  <si>
    <t xml:space="preserve">Förskola &gt; Tomtberga 1 förskola &gt;  </t>
  </si>
  <si>
    <t xml:space="preserve">Förskola &gt; Tomtberga 2 förskola &gt;  </t>
  </si>
  <si>
    <t xml:space="preserve">Förskola &gt; Tärnans förskola &gt;  </t>
  </si>
  <si>
    <t xml:space="preserve">Förskola &gt; Öppen förskola &gt;  </t>
  </si>
  <si>
    <t xml:space="preserve">Grundskola &gt; Edsskolan &gt;  </t>
  </si>
  <si>
    <t>104011 Rektor</t>
  </si>
  <si>
    <t>Rektor Bitr</t>
  </si>
  <si>
    <t>Skoladministratör</t>
  </si>
  <si>
    <t>206019 Skolsköterska</t>
  </si>
  <si>
    <t>Skolsköterska</t>
  </si>
  <si>
    <t>Kurator</t>
  </si>
  <si>
    <t>401009 Lärare grundskola. årskurs F-3</t>
  </si>
  <si>
    <t>Lärare lågstadiet</t>
  </si>
  <si>
    <t>Lärare årskurs 1-7</t>
  </si>
  <si>
    <t>401010 Lärare grundskola. årskurs 4-6</t>
  </si>
  <si>
    <t>Lärare mellanstadiet</t>
  </si>
  <si>
    <t>Lärare trä-metallslöjd</t>
  </si>
  <si>
    <t>401014 Lärare. praktiska/estetiska ämnen</t>
  </si>
  <si>
    <t>Lärare idrott</t>
  </si>
  <si>
    <t>Lärare textilslöjd</t>
  </si>
  <si>
    <t>401016 Speciallärare</t>
  </si>
  <si>
    <t>Speciallärare</t>
  </si>
  <si>
    <t>Specialpedagog övergripa</t>
  </si>
  <si>
    <t>401018 SFI-lärare</t>
  </si>
  <si>
    <t>Lärare sv som andra språ</t>
  </si>
  <si>
    <t>403015 Lärarassistent</t>
  </si>
  <si>
    <t>Lärarassistent</t>
  </si>
  <si>
    <t xml:space="preserve">Grundskola &gt; Ekebyskolan &gt;  </t>
  </si>
  <si>
    <t xml:space="preserve">Grundskola &gt; Frösåkersskolan &gt;  </t>
  </si>
  <si>
    <t>Skolkurator</t>
  </si>
  <si>
    <t>Lärare matematik</t>
  </si>
  <si>
    <t>Lärare NO-ämnen</t>
  </si>
  <si>
    <t>401011 Lärare grundskola. årskurs 7-9</t>
  </si>
  <si>
    <t>Adjunkt</t>
  </si>
  <si>
    <t>Lärare Ma/No</t>
  </si>
  <si>
    <t>Lärare Spanska Engelska</t>
  </si>
  <si>
    <t>Lärare Svenska So</t>
  </si>
  <si>
    <t>Lärare svenska/engelska</t>
  </si>
  <si>
    <t>Lärare årskurs 4-9</t>
  </si>
  <si>
    <t>Slöjdlärare</t>
  </si>
  <si>
    <t>Språklärare</t>
  </si>
  <si>
    <t>Lärare bild</t>
  </si>
  <si>
    <t>Lärare hemkunskap</t>
  </si>
  <si>
    <t>Lärare hushållsämnen</t>
  </si>
  <si>
    <t>Specialpedagog</t>
  </si>
  <si>
    <t>403014 Studie- och yrkesvägledare</t>
  </si>
  <si>
    <t>Studie o yrkesvägledare</t>
  </si>
  <si>
    <t>Elevassistent/Resurs</t>
  </si>
  <si>
    <t>Elevcoach</t>
  </si>
  <si>
    <t>451015 Bibliotekarie</t>
  </si>
  <si>
    <t>Bibliotekarie</t>
  </si>
  <si>
    <t xml:space="preserve">Grundskola &gt; Gräsö skola &gt;  </t>
  </si>
  <si>
    <t xml:space="preserve">Grundskola &gt; Hammarskolan &gt;  </t>
  </si>
  <si>
    <t>104012 Ledning. förskola. pedagogisk omsorg och fritidsverksamhet.</t>
  </si>
  <si>
    <t>Samordnare</t>
  </si>
  <si>
    <t>Extraresurs</t>
  </si>
  <si>
    <t xml:space="preserve">Grundskola &gt; Kristinelundsskolan &gt;  </t>
  </si>
  <si>
    <t xml:space="preserve">Grundskola &gt; Olandsskolan &gt;  </t>
  </si>
  <si>
    <t>151024 Handläggare. förskole-. skol-. fritids- och annan pedagogisk verksamhet</t>
  </si>
  <si>
    <t>Skolutvecklare</t>
  </si>
  <si>
    <t>Samordnare/Assistent</t>
  </si>
  <si>
    <t>Lärare vikarie</t>
  </si>
  <si>
    <t>Socialpedagog</t>
  </si>
  <si>
    <t>Skolbibliotekarie</t>
  </si>
  <si>
    <t xml:space="preserve">Grundskola &gt; Vallonskolan &gt;  </t>
  </si>
  <si>
    <t>401012 Lärare gymnasieskola. allmänna ämnen</t>
  </si>
  <si>
    <t>Lärare matematik/fysik</t>
  </si>
  <si>
    <t>Musiklärare</t>
  </si>
  <si>
    <t xml:space="preserve">Grundskola &gt; Öregrundsskola &gt;  </t>
  </si>
  <si>
    <t>Lärare 1-7</t>
  </si>
  <si>
    <t xml:space="preserve">Grundskola &gt; Österbyskolan &gt;  </t>
  </si>
  <si>
    <t>Grundskollärare</t>
  </si>
  <si>
    <t>Obehörig lärare</t>
  </si>
  <si>
    <t>Lärare musik</t>
  </si>
  <si>
    <t>Specialped/Speciallärare</t>
  </si>
  <si>
    <t>Assistent/barnskötare</t>
  </si>
  <si>
    <t>Syokonsulent</t>
  </si>
  <si>
    <t>Assistent</t>
  </si>
  <si>
    <t xml:space="preserve">Grundsärskola &gt; 11an korttidstillsyn &gt;  </t>
  </si>
  <si>
    <t xml:space="preserve">Grundsärskola &gt; Särskola grund &gt;  </t>
  </si>
  <si>
    <t>Gymnasieskola &gt; Bruksgymnasiet Gimo &gt; Administration</t>
  </si>
  <si>
    <t>Controller/ass</t>
  </si>
  <si>
    <t>WEB-redaktör</t>
  </si>
  <si>
    <t>Idrottsinstruktör</t>
  </si>
  <si>
    <t>401019 Lärare. modersmål</t>
  </si>
  <si>
    <t>Modermålslärare</t>
  </si>
  <si>
    <t>Skolvaktmästare</t>
  </si>
  <si>
    <t>Ekonomibiträde</t>
  </si>
  <si>
    <t>Gymnasieskola &gt; Bruksgymnasiet Gimo &gt; Chefer</t>
  </si>
  <si>
    <t>104010 Ledning. skola</t>
  </si>
  <si>
    <t>Administrativ chef</t>
  </si>
  <si>
    <t>Programrektor</t>
  </si>
  <si>
    <t>Rektor</t>
  </si>
  <si>
    <t>403090 Skolarbete. annat</t>
  </si>
  <si>
    <t>Gymnasieskola &gt; Bruksgymnasiet Gimo &gt; Programrektor 2</t>
  </si>
  <si>
    <t>Lär gy ekononomiska ämn</t>
  </si>
  <si>
    <t>Lärare handels/kontorämn</t>
  </si>
  <si>
    <t>Lärare svenska/historia</t>
  </si>
  <si>
    <t>Dramalärare</t>
  </si>
  <si>
    <t>Extratjänst</t>
  </si>
  <si>
    <t>Stödperson</t>
  </si>
  <si>
    <t xml:space="preserve">Gymnasieskola &gt; Forsmarksgymnasium &gt;  </t>
  </si>
  <si>
    <t>Lärare Tyska</t>
  </si>
  <si>
    <t xml:space="preserve">Gymnasieskola &gt; Programrektor 1 &gt;  </t>
  </si>
  <si>
    <t>Lär samhällskunskap/geog</t>
  </si>
  <si>
    <t>401013 Lärare gymnasieskola. yrkesämnen</t>
  </si>
  <si>
    <t>Lär elteknik</t>
  </si>
  <si>
    <t>Lär fordonstekniska ämn</t>
  </si>
  <si>
    <t>Lär rest/måltidsservice</t>
  </si>
  <si>
    <t>Yrkeslärare</t>
  </si>
  <si>
    <t xml:space="preserve">Kulturskola &gt;   &gt;  </t>
  </si>
  <si>
    <t>451011 Lärare. kulturskola</t>
  </si>
  <si>
    <t>Danslärare</t>
  </si>
  <si>
    <t>Lärare kulturskolan</t>
  </si>
  <si>
    <t xml:space="preserve">Pedagogisk omsorg &gt; Familjedaghem Alunda &gt;  </t>
  </si>
  <si>
    <t>Barntillsynspedagog</t>
  </si>
  <si>
    <t>Skolledning &gt; BoU Stab &gt; Centrala staben</t>
  </si>
  <si>
    <t>Verksamhetschef</t>
  </si>
  <si>
    <t>Verksamhetscontroller</t>
  </si>
  <si>
    <t>104510 Ledning. kultur. turism. rekreation och friluftsfrågor</t>
  </si>
  <si>
    <t>Kulturskolechef</t>
  </si>
  <si>
    <t>151010 Handläggare. övergripande verksamhet</t>
  </si>
  <si>
    <t>Kvalitetsutvecklare</t>
  </si>
  <si>
    <t>Utvecklingsledare</t>
  </si>
  <si>
    <t>151011 Handläggare. ekonomi</t>
  </si>
  <si>
    <t>Ekonom</t>
  </si>
  <si>
    <t>151020 Handläggare. nämnder</t>
  </si>
  <si>
    <t>Nämndsekreterare</t>
  </si>
  <si>
    <t>Skolledning &gt; BoU Stab &gt; Ekonomi och administrations st</t>
  </si>
  <si>
    <t>Förvaltningsledare</t>
  </si>
  <si>
    <t>151014 Handläggare. IT</t>
  </si>
  <si>
    <t>Barnomsorgshandläggare</t>
  </si>
  <si>
    <t>Utredare</t>
  </si>
  <si>
    <t>152010 Administratör. övergripande verksamhet</t>
  </si>
  <si>
    <t>Stabsamordnare</t>
  </si>
  <si>
    <t>Handläggare</t>
  </si>
  <si>
    <t xml:space="preserve">Skolledning &gt; Förskolechefer &gt;  </t>
  </si>
  <si>
    <t>Logoped</t>
  </si>
  <si>
    <t xml:space="preserve">Skolledning &gt; Modersmålslärare &gt;  </t>
  </si>
  <si>
    <t>Chef</t>
  </si>
  <si>
    <t xml:space="preserve">Skolledning &gt; Rektorer &gt;  </t>
  </si>
  <si>
    <t>Rektor tf</t>
  </si>
  <si>
    <t>Genuspedagog</t>
  </si>
  <si>
    <t>Psykolog</t>
  </si>
  <si>
    <t xml:space="preserve">Skolledning &gt; Skolutvecklings enhet &gt;  </t>
  </si>
  <si>
    <t xml:space="preserve">Skolledning &gt; Vaktmästare &gt;  </t>
  </si>
  <si>
    <t>Verksamhetsvktm</t>
  </si>
  <si>
    <t xml:space="preserve">Vuxenutbildning &gt;   &gt;  </t>
  </si>
  <si>
    <t>Utbildningsledare</t>
  </si>
  <si>
    <t>Lärare i vuxenutbildning</t>
  </si>
  <si>
    <t>Lärare Vuxenutbildn Särv</t>
  </si>
  <si>
    <t>Lärare/Handledare SFI</t>
  </si>
  <si>
    <t>Vårdlärare</t>
  </si>
  <si>
    <t>Resurslärare</t>
  </si>
  <si>
    <t>SFI-Lärare</t>
  </si>
  <si>
    <t>403013 Instruktör/Handledare</t>
  </si>
  <si>
    <t>Studiehandledare</t>
  </si>
  <si>
    <t>Studiesamordnare</t>
  </si>
  <si>
    <t xml:space="preserve">Grundskola &gt; Frösåkersskolan &gt; </t>
  </si>
  <si>
    <t>609090 Köks- och måltidsarbete. annat</t>
  </si>
  <si>
    <t>Cafeteriabiträde</t>
  </si>
  <si>
    <t xml:space="preserve">Grundskola &gt; Olandsskolan &gt; </t>
  </si>
  <si>
    <t xml:space="preserve">Fritidshem &gt; Österbyskolans fritids &gt; </t>
  </si>
  <si>
    <t xml:space="preserve">Grundskola &gt; Österbyskolan &gt; </t>
  </si>
  <si>
    <t>Barnsköterska/Elevass</t>
  </si>
  <si>
    <t xml:space="preserve">Förskola &gt; Tomtberga 1 förskola &gt; </t>
  </si>
  <si>
    <t xml:space="preserve">Grundskola &gt; Vallonskolan &gt; </t>
  </si>
  <si>
    <t>Språkstödjare</t>
  </si>
  <si>
    <t>Förtroendevalda</t>
  </si>
  <si>
    <t xml:space="preserve">  &gt; Kommunpolitiker &gt;  </t>
  </si>
  <si>
    <t>109090 Ledning. annan</t>
  </si>
  <si>
    <t>Kommunalråd</t>
  </si>
  <si>
    <t xml:space="preserve">  &gt; Säkerhetsnämnden &gt;  </t>
  </si>
  <si>
    <t>Sekreterare</t>
  </si>
  <si>
    <t>Kommunlednings förvaltningen</t>
  </si>
  <si>
    <t xml:space="preserve">  &gt; Administrativt stöd &gt; Stab</t>
  </si>
  <si>
    <t>101010 Ledning. övergripande</t>
  </si>
  <si>
    <t>Kommundirektör</t>
  </si>
  <si>
    <t>101011 Ledning. ekonomi</t>
  </si>
  <si>
    <t>Ekonomichef</t>
  </si>
  <si>
    <t>101013 Ledning. information/kommunikation</t>
  </si>
  <si>
    <t>Kommunikationschef</t>
  </si>
  <si>
    <t>Kundtjänstchef</t>
  </si>
  <si>
    <t>101015 Ledning. administration</t>
  </si>
  <si>
    <t>103512 Ledning. omsorg om personer med funktionsnedsättn samt socialpsykatriomr</t>
  </si>
  <si>
    <t>Enhetschef</t>
  </si>
  <si>
    <t>Upphandlingschef</t>
  </si>
  <si>
    <t>Processledare</t>
  </si>
  <si>
    <t>Kommunsekreterare</t>
  </si>
  <si>
    <t>151021 Handläggare. samhällsutveckling och säkerhetsfrågor</t>
  </si>
  <si>
    <t>Beredskaps- o säkhsamord</t>
  </si>
  <si>
    <t>502011 Ingenjör. mätning. kartering. GIS</t>
  </si>
  <si>
    <t>GIS-tekniker</t>
  </si>
  <si>
    <t xml:space="preserve">  &gt; Administrativt stöd &gt; Säkerhet  beredskap slutförvar</t>
  </si>
  <si>
    <t>151013 Handläggare. information/kommunikation</t>
  </si>
  <si>
    <t>Kommunikatör</t>
  </si>
  <si>
    <t xml:space="preserve">  &gt; Administrativt stöd &gt; Upphandlingsenheten</t>
  </si>
  <si>
    <t>151015 Handläggare. upphandling/inköp</t>
  </si>
  <si>
    <t>Upphandlare</t>
  </si>
  <si>
    <t xml:space="preserve">  &gt; Arbetsmarknadsenheten &gt; </t>
  </si>
  <si>
    <t>Verksamhetschef bi</t>
  </si>
  <si>
    <t xml:space="preserve">  &gt; Arbetsmarknadsenheten &gt; Aktivitetscenter</t>
  </si>
  <si>
    <t>101012 Ledning. personal/HR</t>
  </si>
  <si>
    <t>Enhetschef bi</t>
  </si>
  <si>
    <t>Arbetsledare</t>
  </si>
  <si>
    <t>Enhetsledare</t>
  </si>
  <si>
    <t>Företagscoach</t>
  </si>
  <si>
    <t>151023 Handläggare. IoF-. äldreomsorg. funktionsnedsättn.socpsykiatri o integra</t>
  </si>
  <si>
    <t>Rehabiliteringshandledar</t>
  </si>
  <si>
    <t>151090 Handläggare. annan</t>
  </si>
  <si>
    <t>Flyktinghandläggare</t>
  </si>
  <si>
    <t>351014 Integrationshandläggare</t>
  </si>
  <si>
    <t>351090 Socialt arbete. annat</t>
  </si>
  <si>
    <t>Personligt Ombud</t>
  </si>
  <si>
    <t>Handledare</t>
  </si>
  <si>
    <t xml:space="preserve">  &gt; Arbetsmarknadsenheten &gt; Lönestöd</t>
  </si>
  <si>
    <t>Projektledare</t>
  </si>
  <si>
    <t>301012 Arbetsterapibiträde</t>
  </si>
  <si>
    <t>351016 Arbetsmarknadskonsulent</t>
  </si>
  <si>
    <t>351032 Stödassistent/Vårdare. dagverksamhet. funktionsnedsättning</t>
  </si>
  <si>
    <t>451090 Kulturarbete. annat</t>
  </si>
  <si>
    <t>521011 Fastighetsskötare</t>
  </si>
  <si>
    <t>Fastighetsskötare</t>
  </si>
  <si>
    <t>521013 Hantverkare</t>
  </si>
  <si>
    <t>Snickare</t>
  </si>
  <si>
    <t>521014 Fordonsförare</t>
  </si>
  <si>
    <t>Chaufför</t>
  </si>
  <si>
    <t>Vaktmästare</t>
  </si>
  <si>
    <t>529090 Hantverkararbete. annat</t>
  </si>
  <si>
    <t>Biltvättare</t>
  </si>
  <si>
    <t>Cafebiträde</t>
  </si>
  <si>
    <t>651010 Lokalvårdare/städare</t>
  </si>
  <si>
    <t>Städare</t>
  </si>
  <si>
    <t>659090 Städ-. tvätt- och renhållningsarbete. annat</t>
  </si>
  <si>
    <t>Rekonditionerare</t>
  </si>
  <si>
    <t xml:space="preserve">  &gt; Daglig verksamhet &gt; Cafe gläntan</t>
  </si>
  <si>
    <t>Arbetshandledare</t>
  </si>
  <si>
    <t xml:space="preserve">  &gt; Daglig verksamhet &gt; Drama &amp; Musik</t>
  </si>
  <si>
    <t xml:space="preserve">  &gt; Daglig verksamhet &gt; Framsteg</t>
  </si>
  <si>
    <t xml:space="preserve">  &gt; Daglig verksamhet &gt; Konst och media</t>
  </si>
  <si>
    <t xml:space="preserve">  &gt; Daglig verksamhet &gt; Kontoret</t>
  </si>
  <si>
    <t xml:space="preserve">  &gt; Daglig verksamhet &gt; Måsen</t>
  </si>
  <si>
    <t xml:space="preserve">  &gt; Daglig verksamhet &gt; Natur &amp; Kultur</t>
  </si>
  <si>
    <t xml:space="preserve">  &gt; Daglig verksamhet &gt; Oasen</t>
  </si>
  <si>
    <t xml:space="preserve">  &gt; Daglig verksamhet &gt; Service och butik</t>
  </si>
  <si>
    <t xml:space="preserve">  &gt; Daglig verksamhet &gt; Ugglan</t>
  </si>
  <si>
    <t xml:space="preserve">  &gt; Förvaltningschefer &gt;  </t>
  </si>
  <si>
    <t>HR chef</t>
  </si>
  <si>
    <t>Barn/utbildningschef</t>
  </si>
  <si>
    <t>FörvChef kultur/fritid</t>
  </si>
  <si>
    <t>105010 Ledning. teknik. hantverk. miljö och samhällsbyggnad</t>
  </si>
  <si>
    <t>Förvaltningschef</t>
  </si>
  <si>
    <t>Teknisk chef</t>
  </si>
  <si>
    <t xml:space="preserve">  &gt; Kommunikation &gt;  </t>
  </si>
  <si>
    <t xml:space="preserve">  &gt; Kundtjänst &gt;  </t>
  </si>
  <si>
    <t>152013 Administratör. information/kommunikation. medborgar- och samhällsservice</t>
  </si>
  <si>
    <t>Kundtjänstvägledare</t>
  </si>
  <si>
    <t>Receptionist</t>
  </si>
  <si>
    <t xml:space="preserve">  &gt; Ledning vekrsamhetsstöd &gt; Ekonomi</t>
  </si>
  <si>
    <t>Ekonom/Controller</t>
  </si>
  <si>
    <t>152011 Administratör. ekonomi</t>
  </si>
  <si>
    <t>Ekonomiadministratör</t>
  </si>
  <si>
    <t xml:space="preserve">  &gt; Ledning vekrsamhetsstöd &gt; HR</t>
  </si>
  <si>
    <t>151012 Handläggare. personal/HR</t>
  </si>
  <si>
    <t>Förhandlingschef</t>
  </si>
  <si>
    <t>HR-generalist</t>
  </si>
  <si>
    <t>HR-strateg</t>
  </si>
  <si>
    <t>152090 Administratör. annan</t>
  </si>
  <si>
    <t>Vårdbiträde</t>
  </si>
  <si>
    <t xml:space="preserve">  &gt; Ledning vekrsamhetsstöd &gt; Kansli</t>
  </si>
  <si>
    <t>151019 Arkivarie</t>
  </si>
  <si>
    <t>Kommunarkivarie</t>
  </si>
  <si>
    <t>Registrator</t>
  </si>
  <si>
    <t>Kansliadministratör</t>
  </si>
  <si>
    <t xml:space="preserve">  &gt; Ledning vekrsamhetsstöd &gt; Lön</t>
  </si>
  <si>
    <t>Verksamhetsutv</t>
  </si>
  <si>
    <t>152012 Administratör. personal/HR/llöner</t>
  </si>
  <si>
    <t>Personaladministratör</t>
  </si>
  <si>
    <t xml:space="preserve">  &gt; Miljö &gt; Hälsoskydd</t>
  </si>
  <si>
    <t>501013 Miljö- och hälsoskyddsinspektör</t>
  </si>
  <si>
    <t>Miljö o Hälsoskyddsinsp</t>
  </si>
  <si>
    <t xml:space="preserve">  &gt; Kundtjänst &gt; </t>
  </si>
  <si>
    <t>Kultur och fritids förvaltning</t>
  </si>
  <si>
    <t xml:space="preserve">  &gt; Bibliotek &gt;  </t>
  </si>
  <si>
    <t>451016 Biblioteksassistent</t>
  </si>
  <si>
    <t>Biblioteksassistent</t>
  </si>
  <si>
    <t>502010 Systemutvecklare</t>
  </si>
  <si>
    <t xml:space="preserve">  &gt; Sport och fritidsanläggningar &gt; Fritidsgårdar</t>
  </si>
  <si>
    <t>452011 Fritidsledare</t>
  </si>
  <si>
    <t>Fritidsledare</t>
  </si>
  <si>
    <t>Ungdomsledare</t>
  </si>
  <si>
    <t xml:space="preserve">  &gt; Sport och fritidsanläggningar &gt; Sim och sporthallar</t>
  </si>
  <si>
    <t>452014 Friskvårdsarbete. badpersonal</t>
  </si>
  <si>
    <t>Badvaktmästare</t>
  </si>
  <si>
    <t>Simlärare</t>
  </si>
  <si>
    <t>Sim-o Sporthallspersonal</t>
  </si>
  <si>
    <t xml:space="preserve">  &gt; Stab Kultur o Fritid &gt;  </t>
  </si>
  <si>
    <t>Enhetschef tf</t>
  </si>
  <si>
    <t>Koordinator</t>
  </si>
  <si>
    <t>152019 Administratör. kultur. turism och friluftsområdet</t>
  </si>
  <si>
    <t>Evenemangskoordinator</t>
  </si>
  <si>
    <t>301021 Hälsovetare</t>
  </si>
  <si>
    <t>Hälsoutvecklare</t>
  </si>
  <si>
    <t>451010 Kultursekreterare/kulturhandläggare</t>
  </si>
  <si>
    <t>Kulturstrateg</t>
  </si>
  <si>
    <t>Evenemangsansvarig</t>
  </si>
  <si>
    <t>452010 Turism. rekreation och friluftskonsulent</t>
  </si>
  <si>
    <t>Ungdomssamordnare</t>
  </si>
  <si>
    <t xml:space="preserve">  &gt; Bibliotek &gt; </t>
  </si>
  <si>
    <t>Samhällsbyggnads förvaltningen</t>
  </si>
  <si>
    <t xml:space="preserve">  &gt; Bygg &gt; Bygglov</t>
  </si>
  <si>
    <t>501011 Bygglovshandläggare</t>
  </si>
  <si>
    <t>Bygglovhandläggare</t>
  </si>
  <si>
    <t>501012 Byggnadsinspektör</t>
  </si>
  <si>
    <t>Byggnadsinspektör</t>
  </si>
  <si>
    <t>Byggnadsinspektör fö</t>
  </si>
  <si>
    <t xml:space="preserve">  &gt; Bygg &gt; Kartor och mättjänster</t>
  </si>
  <si>
    <t>Kartingenjör</t>
  </si>
  <si>
    <t xml:space="preserve">  &gt; Detaljplanering &gt;  </t>
  </si>
  <si>
    <t>151017 Handläggare. miljöfrågor</t>
  </si>
  <si>
    <t>Miljösakkunnig</t>
  </si>
  <si>
    <t>501010 Fysisk samhällsplanerare</t>
  </si>
  <si>
    <t>Planarkitekt</t>
  </si>
  <si>
    <t>Översiktsplanerare</t>
  </si>
  <si>
    <t>502013 Ingenjör. mark. fastigheter</t>
  </si>
  <si>
    <t>Mark- o Exploateringssam</t>
  </si>
  <si>
    <t>Miljöinspektör</t>
  </si>
  <si>
    <t>Alkoholhandläggare</t>
  </si>
  <si>
    <t xml:space="preserve">  &gt; Miljö &gt; Livsmedelstillsyn</t>
  </si>
  <si>
    <t xml:space="preserve">  &gt; Miljö &gt; Miljöskydd</t>
  </si>
  <si>
    <t xml:space="preserve">  &gt; Näringslivs och tillväxtfrågor &gt;  </t>
  </si>
  <si>
    <t>Näringslivsutvecklare</t>
  </si>
  <si>
    <t xml:space="preserve">  &gt; Samhällsbyggnads Stab &gt;  </t>
  </si>
  <si>
    <t>Bygglovschef</t>
  </si>
  <si>
    <t>Miljöchef</t>
  </si>
  <si>
    <t>Planchef</t>
  </si>
  <si>
    <t>Internationell Samordnar</t>
  </si>
  <si>
    <t>Controller</t>
  </si>
  <si>
    <t>Miljö/byggadministratör</t>
  </si>
  <si>
    <t xml:space="preserve">  &gt;   &gt; Vård och omsorgsutveckling</t>
  </si>
  <si>
    <t>103511 Ledning. äldreomsorg</t>
  </si>
  <si>
    <t>Områdeschef</t>
  </si>
  <si>
    <t>Utvecklingsstrateg</t>
  </si>
  <si>
    <t>206022 Medicinskt ansvarig sjuksköterska (MAS)</t>
  </si>
  <si>
    <t>Mas Sjuksköterska</t>
  </si>
  <si>
    <t xml:space="preserve">  &gt; Socialförvaltningen chefer &gt;  </t>
  </si>
  <si>
    <t>102010 Ledning. hälso- och sjukvård</t>
  </si>
  <si>
    <t>Verksamhetsområdeschef</t>
  </si>
  <si>
    <t>103510 Ledning. individ- och familjeomsorg</t>
  </si>
  <si>
    <t>IFO - chef</t>
  </si>
  <si>
    <t>Vård- o omsorgschef</t>
  </si>
  <si>
    <t>Närvårdskoordinator</t>
  </si>
  <si>
    <t>Nämndsekret/Utredare</t>
  </si>
  <si>
    <t>503010 Tekniker. IT</t>
  </si>
  <si>
    <t>Hemvård &gt;   &gt; Hemvård chefer</t>
  </si>
  <si>
    <t>Bemanningsassistent</t>
  </si>
  <si>
    <t>Hemvård &gt; Boende LSS LASS &gt; Aborren ungdomsboende</t>
  </si>
  <si>
    <t>207010 Undersköterska.   hemvård/hemsjukvård</t>
  </si>
  <si>
    <t>Undersköterska</t>
  </si>
  <si>
    <t>207011 Undersköterska. särskilt boende</t>
  </si>
  <si>
    <t>351031 Stödassistent/Vårdare. gruppboende. funktionsnedsättning</t>
  </si>
  <si>
    <t>Boendeassistent</t>
  </si>
  <si>
    <t>Hemvård &gt; Boende LSS LASS &gt; Boda gruppbostad</t>
  </si>
  <si>
    <t>Hemvård &gt; Boende LSS LASS &gt; Bojen</t>
  </si>
  <si>
    <t>Gruppledare</t>
  </si>
  <si>
    <t>Vårdare</t>
  </si>
  <si>
    <t>Hemvård &gt; Boende LSS LASS &gt; Dannemoravägen Gruppbostad</t>
  </si>
  <si>
    <t>Hemvård &gt; Boende LSS LASS &gt; Edsvägens gruppbostad</t>
  </si>
  <si>
    <t>152018 Administratör. vård</t>
  </si>
  <si>
    <t>Hemvård &gt; Boende LSS LASS &gt; Klackskärsgatan gruppbostad</t>
  </si>
  <si>
    <t>Hemvård &gt; Boende LSS LASS &gt; Repslagargatan servicebostad</t>
  </si>
  <si>
    <t>Hemvård &gt; Boende LSS LASS &gt; Rådhuset gruppbostad</t>
  </si>
  <si>
    <t>Hemvård &gt; Hemtjänst &gt; Hemtjänst Alunda</t>
  </si>
  <si>
    <t>207009 Undersköterska. hemtjänst</t>
  </si>
  <si>
    <t>207024 Vårdbiträde. särskilt boende</t>
  </si>
  <si>
    <t>207029 Vårdbiträde. hemtjänst</t>
  </si>
  <si>
    <t>Hemvård &gt; Hemtjänst &gt; Hemtjänst Gimo</t>
  </si>
  <si>
    <t>Hemvård &gt; Hemtjänst &gt; Hemtjänst Öregrund</t>
  </si>
  <si>
    <t>152015 Administratör.  IoF-. äldreomsorg. funktionsnedsättn.socpsykiatri o inte</t>
  </si>
  <si>
    <t>Hemvård &gt; Hemtjänst &gt; Hemtjänst Österbybruk</t>
  </si>
  <si>
    <t>207008 Undersköterska med specialistinriktning</t>
  </si>
  <si>
    <t>Omvårdnadsansvarig</t>
  </si>
  <si>
    <t>207023 Vårdbiträde. hemvård/ hemsjukvård</t>
  </si>
  <si>
    <t>Hemvård &gt; Hemtjänst &gt; Hemtjänst Östhammar</t>
  </si>
  <si>
    <t xml:space="preserve">Hemvård &gt; Korttidsenheten &gt;  </t>
  </si>
  <si>
    <t xml:space="preserve">Hemvård &gt; Nattpatrullen &gt;  </t>
  </si>
  <si>
    <t>Undersköterska natt</t>
  </si>
  <si>
    <t>Vårdbiträde natt</t>
  </si>
  <si>
    <t>301020 Hjälpmedelskonsulent</t>
  </si>
  <si>
    <t>Larmansvarig</t>
  </si>
  <si>
    <t xml:space="preserve">Hemvård &gt; Närvårdsenheten &gt;  </t>
  </si>
  <si>
    <t>206014 Sjuksköterska. funktionsnedsättning och äldreomsorg/geriatrik</t>
  </si>
  <si>
    <t>Sjuksköterska</t>
  </si>
  <si>
    <t>Arbetsterapeut</t>
  </si>
  <si>
    <t>Sjukgymnast</t>
  </si>
  <si>
    <t xml:space="preserve">Hemvård &gt; Rehab och Mar &gt;  </t>
  </si>
  <si>
    <t>Fysioterapeut</t>
  </si>
  <si>
    <t>Hemvård &gt; SSK västra &gt; SSK Alunda</t>
  </si>
  <si>
    <t>Hemvård &gt; SSK västra &gt; SSK Gimo</t>
  </si>
  <si>
    <t>Hemvård &gt; SSK västra &gt; SSK Österbybruk</t>
  </si>
  <si>
    <t>Hemvård &gt; SSK Östra &gt; SSK Öregrund</t>
  </si>
  <si>
    <t>Hemvård &gt; SSK Östra &gt; SSK Östhammar</t>
  </si>
  <si>
    <t>Hemvård &gt; Säbo Östhammar &gt; Dagverksamhet</t>
  </si>
  <si>
    <t>Demensvårdsutvecklare</t>
  </si>
  <si>
    <t>Hemvård &gt; Säbo Östhammar &gt; Nere</t>
  </si>
  <si>
    <t>Hemvård &gt; Säbo Östhammar &gt; Uppe</t>
  </si>
  <si>
    <t>Lokalvårdare</t>
  </si>
  <si>
    <t>Individ och familj &gt;   &gt; Stab</t>
  </si>
  <si>
    <t>Sektionschef</t>
  </si>
  <si>
    <t>Sektionschef bi</t>
  </si>
  <si>
    <t>Coach</t>
  </si>
  <si>
    <t>Samverkanskoordinator</t>
  </si>
  <si>
    <t>Individ och familj &gt; Boendestöd &gt; Boendestöd</t>
  </si>
  <si>
    <t>351015 Behandlingsassistent/Socialpedagog</t>
  </si>
  <si>
    <t>Boendestödjare</t>
  </si>
  <si>
    <t>Individ och familj &gt; Boendestöd &gt; Solbacken boendestöd</t>
  </si>
  <si>
    <t>Individ och familj &gt; Enhet barn och unga &gt; Barn och unga myndighet</t>
  </si>
  <si>
    <t>Utredningsadministratör</t>
  </si>
  <si>
    <t>351008 Socialsekreterare. barn och unga. myndighetsutövning</t>
  </si>
  <si>
    <t>Socialsekreterare</t>
  </si>
  <si>
    <t>351010 Socialsekreterare. övrigt</t>
  </si>
  <si>
    <t>Familjebehandlare</t>
  </si>
  <si>
    <t>351013 Familjerådgivare</t>
  </si>
  <si>
    <t>Terapeut</t>
  </si>
  <si>
    <t>Individ och familj &gt; Enhet barn och unga &gt; Barn och unga uppdragstagare</t>
  </si>
  <si>
    <t>Soc sekr/Fam behandlare</t>
  </si>
  <si>
    <t>Individ och familj &gt; Enhet barn och unga &gt; Barn och unga öppenvård</t>
  </si>
  <si>
    <t xml:space="preserve">Individ och familj &gt; Vuxen &gt;  </t>
  </si>
  <si>
    <t>Handläggare soc</t>
  </si>
  <si>
    <t>Boendehandledare kombitj</t>
  </si>
  <si>
    <t>351009 Socialsekreterare. ekonomiskt bistånd</t>
  </si>
  <si>
    <t>Behandlare</t>
  </si>
  <si>
    <t>351012 Socialsekreterare. biståndsbedömare</t>
  </si>
  <si>
    <t>Myndighet &gt;   &gt; Bistånd och hjälpmedel</t>
  </si>
  <si>
    <t>Anhörigkonsulent</t>
  </si>
  <si>
    <t>Hjälpmedelsansvarig</t>
  </si>
  <si>
    <t>Biståndshandläggare</t>
  </si>
  <si>
    <t>Myndighet &gt;   &gt; Myndighet Kontaktpersoner</t>
  </si>
  <si>
    <t>Avgiftshandläggare</t>
  </si>
  <si>
    <t xml:space="preserve">Socialförvaltningen stab &gt;   &gt;  </t>
  </si>
  <si>
    <t>Systemförvaltare</t>
  </si>
  <si>
    <t>Särskilt boende Lass Lss &gt;   &gt; Personliga assistenter</t>
  </si>
  <si>
    <t>351040 Personlig assistent</t>
  </si>
  <si>
    <t>Personlig assistent</t>
  </si>
  <si>
    <t xml:space="preserve">Särskilt boende Lass Lss &gt; LSS/Säbo chefer &gt;  </t>
  </si>
  <si>
    <t xml:space="preserve">Särskilt boende Lass Lss &gt; Säbo Alunda &gt;  </t>
  </si>
  <si>
    <t xml:space="preserve">Särskilt boende Lass Lss &gt; Säbo Gimo &gt;  </t>
  </si>
  <si>
    <t>Silvia Syster</t>
  </si>
  <si>
    <t xml:space="preserve">Särskilt boende Lass Lss &gt; Säbo Öregrund &gt;  </t>
  </si>
  <si>
    <t>Särskilt boende Lass Lss &gt; Säbo Österbybruk &gt; Parkvägen 9</t>
  </si>
  <si>
    <t>Särskilt boende Lass Lss &gt; Säbo Österbybruk &gt; Parkvägen11</t>
  </si>
  <si>
    <t xml:space="preserve">Särskilt boende Lass Lss &gt; Säbo Alunda &gt; </t>
  </si>
  <si>
    <t xml:space="preserve">  &gt; Gata park trafik fastighet &gt; Fastigheter</t>
  </si>
  <si>
    <t>502012 Ingenjör. park/gator. trafik</t>
  </si>
  <si>
    <t>Gatu-och trafikansvarig</t>
  </si>
  <si>
    <t>Byggprojektledare</t>
  </si>
  <si>
    <t>Förvaltare</t>
  </si>
  <si>
    <t>502014 Ingenjör. drift. VA-ingenjör</t>
  </si>
  <si>
    <t>Driftingenjör</t>
  </si>
  <si>
    <t>521018 Park-/trädgårdsarbete</t>
  </si>
  <si>
    <t>Parkansvarig</t>
  </si>
  <si>
    <t xml:space="preserve">  &gt; Gata park trafik fastighet &gt; Gata och Park Österby</t>
  </si>
  <si>
    <t>151026 Handläggare. teknik och lokal/fastighetsfrågor</t>
  </si>
  <si>
    <t xml:space="preserve">  &gt; Gata park trafik fastighet &gt; Gata och Park Östhammar</t>
  </si>
  <si>
    <t>Drifttekniker</t>
  </si>
  <si>
    <t xml:space="preserve">  &gt; Markfrågor &gt;  </t>
  </si>
  <si>
    <t xml:space="preserve">  &gt; Måltider &gt; Måltider Alunda Gimo Öregrund</t>
  </si>
  <si>
    <t>601010 Kock</t>
  </si>
  <si>
    <t>Kock ej CAK 301</t>
  </si>
  <si>
    <t>Kock/Gruppledare</t>
  </si>
  <si>
    <t xml:space="preserve">  &gt; Måltider &gt; Måltider stab</t>
  </si>
  <si>
    <t>106010 Ledning. köks- och måltidsarbete</t>
  </si>
  <si>
    <t xml:space="preserve">  &gt; Måltider &gt; Måltider Östhammar och Österby</t>
  </si>
  <si>
    <t xml:space="preserve">  &gt; Renhållning &gt;  </t>
  </si>
  <si>
    <t>Avfallshandläggare</t>
  </si>
  <si>
    <t>651012 Renhållningsarbete</t>
  </si>
  <si>
    <t>Renhållningsarbetare</t>
  </si>
  <si>
    <t xml:space="preserve">  &gt; Städ &gt;  </t>
  </si>
  <si>
    <t xml:space="preserve">  &gt; Tek chefer &gt;  </t>
  </si>
  <si>
    <t>101014 Ledning. IT</t>
  </si>
  <si>
    <t>Stadsnätschef</t>
  </si>
  <si>
    <t>Gatu- och fastighetschef</t>
  </si>
  <si>
    <t>Måltidschef</t>
  </si>
  <si>
    <t>106510 Ledning. städ. tvätt och renhållning</t>
  </si>
  <si>
    <t>Renhållningschef</t>
  </si>
  <si>
    <t>Energi- o klimatstrateg</t>
  </si>
  <si>
    <t xml:space="preserve">  &gt; Tekniska förvaltningen stab &gt;  </t>
  </si>
  <si>
    <t>502090 Ingenjör. annan</t>
  </si>
  <si>
    <t>Mark- o Exploateringsing</t>
  </si>
  <si>
    <t xml:space="preserve"> &gt; Måltider &gt; Måltider Alunda Gimo Öregrund</t>
  </si>
  <si>
    <t>Arbetade timmar maj 2020</t>
  </si>
  <si>
    <t xml:space="preserve">Årsarbetare. Utdrag maj månad 2020 </t>
  </si>
  <si>
    <t xml:space="preserve">Arbetade timmar. Utdrag maj månad 2020 </t>
  </si>
  <si>
    <t>Årsarbetare maj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</si>
</sst>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scheme val="minor"/>
    </font>
    <font>
      <b/>
      <sz val="11"/>
      <color theme="1"/>
      <name val="Calibri"/>
      <family val="2"/>
      <scheme val="minor"/>
    </font>
    <font>
      <b/>
      <sz val="11"/>
      <color rgb="FFFF0000"/>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1"/>
      <color indexed="8"/>
      <name val="Calibri"/>
      <family val="2"/>
      <scheme val="minor"/>
    </font>
    <font>
      <b/>
      <sz val="10"/>
      <name val="Calibri"/>
      <family val="2"/>
      <scheme val="minor"/>
    </font>
    <font>
      <b/>
      <sz val="10"/>
      <color theme="1"/>
      <name val="Calibri"/>
      <family val="2"/>
      <scheme val="minor"/>
    </font>
    <font>
      <sz val="10"/>
      <color rgb="FFFF0000"/>
      <name val="Calibri"/>
      <family val="2"/>
      <scheme val="minor"/>
    </font>
    <font>
      <b/>
      <sz val="22"/>
      <color theme="1"/>
      <name val="Times New Roman"/>
      <family val="1"/>
    </font>
    <font>
      <sz val="22"/>
      <color theme="1"/>
      <name val="Times New Roman"/>
      <family val="1"/>
    </font>
    <font>
      <sz val="14"/>
      <color theme="1"/>
      <name val="Times New Roman"/>
      <family val="1"/>
    </font>
    <font>
      <sz val="20"/>
      <color theme="1"/>
      <name val="Arial"/>
      <family val="2"/>
    </font>
    <font>
      <sz val="16"/>
      <color theme="1"/>
      <name val="Arial"/>
      <family val="2"/>
    </font>
    <font>
      <sz val="24"/>
      <color theme="1"/>
      <name val="Calibri"/>
      <family val="2"/>
      <scheme val="minor"/>
    </font>
    <font>
      <b/>
      <sz val="26"/>
      <color theme="1"/>
      <name val="Arial"/>
      <family val="2"/>
    </font>
    <font>
      <sz val="22"/>
      <color theme="1"/>
      <name val="Arial"/>
      <family val="2"/>
    </font>
    <font>
      <sz val="14"/>
      <color theme="1"/>
      <name val="Arial"/>
      <family val="2"/>
    </font>
    <font>
      <sz val="16"/>
      <color theme="1"/>
      <name val="Times New Roman"/>
      <family val="1"/>
    </font>
    <font>
      <b/>
      <sz val="20"/>
      <color theme="1"/>
      <name val="Arial"/>
      <family val="2"/>
    </font>
    <font>
      <sz val="20"/>
      <color theme="1"/>
      <name val="Calibri"/>
      <family val="2"/>
      <scheme val="minor"/>
    </font>
    <font>
      <b/>
      <sz val="10"/>
      <color theme="0"/>
      <name val="Calibri"/>
      <family val="2"/>
      <scheme val="minor"/>
    </font>
    <font>
      <b/>
      <sz val="22"/>
      <name val="Calibri Light"/>
      <family val="2"/>
      <scheme val="major"/>
    </font>
    <font>
      <sz val="22"/>
      <color theme="1"/>
      <name val="Calibri Light"/>
      <family val="2"/>
      <scheme val="major"/>
    </font>
    <font>
      <b/>
      <sz val="22"/>
      <color theme="1"/>
      <name val="Calibri Light"/>
      <family val="2"/>
      <scheme val="major"/>
    </font>
    <font>
      <b/>
      <sz val="24"/>
      <color theme="1"/>
      <name val="Calibri"/>
      <family val="2"/>
      <scheme val="minor"/>
    </font>
    <font>
      <b/>
      <sz val="16"/>
      <color theme="1"/>
      <name val="Calibri"/>
      <family val="2"/>
      <scheme val="minor"/>
    </font>
    <font>
      <b/>
      <sz val="16"/>
      <color rgb="FFFF0000"/>
      <name val="Calibri"/>
      <family val="2"/>
      <scheme val="minor"/>
    </font>
    <font>
      <sz val="11"/>
      <color theme="1"/>
      <name val="Calibri"/>
      <family val="2"/>
      <scheme val="minor"/>
    </font>
    <font>
      <sz val="10"/>
      <name val="Arial"/>
      <family val="2"/>
    </font>
    <font>
      <sz val="22"/>
      <color theme="1"/>
      <name val="Calibri"/>
      <family val="2"/>
      <scheme val="minor"/>
    </font>
    <font>
      <b/>
      <sz val="22"/>
      <color theme="1"/>
      <name val="Calibri"/>
      <family val="2"/>
      <scheme val="minor"/>
    </font>
    <font>
      <b/>
      <sz val="22"/>
      <name val="Calibri"/>
      <family val="2"/>
      <scheme val="minor"/>
    </font>
    <font>
      <sz val="18"/>
      <color theme="1"/>
      <name val="Calibri"/>
      <family val="2"/>
      <scheme val="minor"/>
    </font>
    <font>
      <b/>
      <sz val="14"/>
      <color theme="1"/>
      <name val="Calibri"/>
      <family val="2"/>
      <scheme val="minor"/>
    </font>
    <font>
      <sz val="10"/>
      <color theme="1"/>
      <name val="Arial"/>
      <family val="2"/>
    </font>
    <font>
      <i/>
      <sz val="10"/>
      <name val="Arial"/>
      <family val="2"/>
    </font>
    <font>
      <sz val="10"/>
      <name val="Arial"/>
      <family val="2"/>
    </font>
    <font>
      <sz val="9"/>
      <color indexed="81"/>
      <name val="Tahoma"/>
      <family val="2"/>
    </font>
    <font>
      <sz val="11"/>
      <color rgb="FFFF0000"/>
      <name val="Calibri"/>
      <family val="2"/>
      <scheme val="minor"/>
    </font>
    <font>
      <b/>
      <sz val="11"/>
      <color rgb="FF00B050"/>
      <name val="Calibri"/>
      <family val="2"/>
      <scheme val="minor"/>
    </font>
    <font>
      <sz val="11"/>
      <color rgb="FF00B050"/>
      <name val="Calibri"/>
      <family val="2"/>
      <scheme val="minor"/>
    </font>
  </fonts>
  <fills count="14">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rgb="FF00F23A"/>
        <bgColor indexed="64"/>
      </patternFill>
    </fill>
    <fill>
      <patternFill patternType="solid">
        <fgColor theme="0"/>
        <bgColor indexed="64"/>
      </patternFill>
    </fill>
    <fill>
      <patternFill patternType="solid">
        <fgColor theme="7"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B3278E"/>
        <bgColor indexed="64"/>
      </patternFill>
    </fill>
    <fill>
      <patternFill patternType="solid">
        <fgColor rgb="FF00B050"/>
        <bgColor indexed="64"/>
      </patternFill>
    </fill>
  </fills>
  <borders count="5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medium">
        <color indexed="64"/>
      </left>
      <right/>
      <top style="medium">
        <color indexed="64"/>
      </top>
      <bottom style="thin">
        <color indexed="64"/>
      </bottom>
      <diagonal/>
    </border>
    <border>
      <left style="medium">
        <color rgb="FF000000"/>
      </left>
      <right style="medium">
        <color rgb="FF000000"/>
      </right>
      <top/>
      <bottom style="medium">
        <color rgb="FF000000"/>
      </bottom>
      <diagonal/>
    </border>
    <border>
      <left/>
      <right style="medium">
        <color indexed="64"/>
      </right>
      <top style="medium">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bottom style="double">
        <color auto="1"/>
      </bottom>
      <diagonal/>
    </border>
    <border>
      <left/>
      <right/>
      <top style="medium">
        <color indexed="64"/>
      </top>
      <bottom style="double">
        <color auto="1"/>
      </bottom>
      <diagonal/>
    </border>
    <border>
      <left/>
      <right/>
      <top/>
      <bottom style="double">
        <color auto="1"/>
      </bottom>
      <diagonal/>
    </border>
    <border>
      <left/>
      <right style="double">
        <color auto="1"/>
      </right>
      <top/>
      <bottom style="double">
        <color auto="1"/>
      </bottom>
      <diagonal/>
    </border>
    <border>
      <left/>
      <right/>
      <top/>
      <bottom style="medium">
        <color theme="2" tint="-9.9948118533890809E-2"/>
      </bottom>
      <diagonal/>
    </border>
    <border>
      <left style="medium">
        <color theme="2" tint="-9.9948118533890809E-2"/>
      </left>
      <right style="medium">
        <color theme="2" tint="-9.9948118533890809E-2"/>
      </right>
      <top style="medium">
        <color theme="2" tint="-9.9948118533890809E-2"/>
      </top>
      <bottom/>
      <diagonal/>
    </border>
    <border>
      <left style="medium">
        <color theme="2" tint="-9.9948118533890809E-2"/>
      </left>
      <right style="medium">
        <color theme="2" tint="-9.9948118533890809E-2"/>
      </right>
      <top/>
      <bottom style="medium">
        <color theme="2" tint="-9.9948118533890809E-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left>
      <right style="medium">
        <color theme="2"/>
      </right>
      <top/>
      <bottom style="medium">
        <color theme="2" tint="-9.9948118533890809E-2"/>
      </bottom>
      <diagonal/>
    </border>
    <border>
      <left style="thin">
        <color theme="2"/>
      </left>
      <right style="medium">
        <color theme="2"/>
      </right>
      <top/>
      <bottom style="thin">
        <color theme="2"/>
      </bottom>
      <diagonal/>
    </border>
    <border>
      <left style="medium">
        <color theme="2"/>
      </left>
      <right/>
      <top/>
      <bottom style="medium">
        <color theme="2" tint="-9.9948118533890809E-2"/>
      </bottom>
      <diagonal/>
    </border>
    <border>
      <left style="thin">
        <color theme="2"/>
      </left>
      <right/>
      <top style="thin">
        <color theme="2"/>
      </top>
      <bottom style="medium">
        <color theme="2" tint="-9.9948118533890809E-2"/>
      </bottom>
      <diagonal/>
    </border>
    <border>
      <left/>
      <right style="medium">
        <color theme="2"/>
      </right>
      <top/>
      <bottom style="medium">
        <color theme="2" tint="-9.9948118533890809E-2"/>
      </bottom>
      <diagonal/>
    </border>
    <border>
      <left style="thin">
        <color indexed="64"/>
      </left>
      <right style="thin">
        <color theme="2" tint="-0.499984740745262"/>
      </right>
      <top/>
      <bottom style="thin">
        <color indexed="64"/>
      </bottom>
      <diagonal/>
    </border>
  </borders>
  <cellStyleXfs count="4">
    <xf numFmtId="0" fontId="0" fillId="0" borderId="0"/>
    <xf numFmtId="0" fontId="7" fillId="0" borderId="0"/>
    <xf numFmtId="0" fontId="31" fillId="0" borderId="0"/>
    <xf numFmtId="0" fontId="30" fillId="0" borderId="0"/>
  </cellStyleXfs>
  <cellXfs count="198">
    <xf numFmtId="0" fontId="0" fillId="0" borderId="0" xfId="0"/>
    <xf numFmtId="2" fontId="0" fillId="0" borderId="0" xfId="0" applyNumberFormat="1"/>
    <xf numFmtId="2" fontId="1" fillId="2" borderId="3" xfId="0" applyNumberFormat="1" applyFont="1" applyFill="1" applyBorder="1" applyAlignment="1">
      <alignment vertical="top" wrapText="1"/>
    </xf>
    <xf numFmtId="2" fontId="0" fillId="0" borderId="2" xfId="0" applyNumberFormat="1" applyBorder="1"/>
    <xf numFmtId="2" fontId="0" fillId="0" borderId="2" xfId="0" applyNumberFormat="1" applyFont="1" applyFill="1" applyBorder="1"/>
    <xf numFmtId="0" fontId="2" fillId="0" borderId="0" xfId="0" applyFont="1"/>
    <xf numFmtId="164" fontId="1" fillId="2" borderId="4" xfId="0" applyNumberFormat="1" applyFont="1" applyFill="1" applyBorder="1" applyAlignment="1">
      <alignment vertical="top" wrapText="1"/>
    </xf>
    <xf numFmtId="164" fontId="0" fillId="0" borderId="0" xfId="0" applyNumberFormat="1" applyBorder="1"/>
    <xf numFmtId="4" fontId="0" fillId="0" borderId="11" xfId="0" applyNumberFormat="1" applyBorder="1"/>
    <xf numFmtId="0" fontId="4" fillId="0" borderId="0" xfId="0" applyFont="1"/>
    <xf numFmtId="2" fontId="4" fillId="0" borderId="2" xfId="0" applyNumberFormat="1" applyFont="1" applyBorder="1"/>
    <xf numFmtId="0" fontId="4" fillId="0" borderId="2" xfId="0" applyFont="1" applyFill="1" applyBorder="1"/>
    <xf numFmtId="164" fontId="4" fillId="0" borderId="5" xfId="0" applyNumberFormat="1" applyFont="1" applyBorder="1"/>
    <xf numFmtId="0" fontId="5" fillId="0" borderId="0" xfId="0" applyFont="1"/>
    <xf numFmtId="0" fontId="7" fillId="0" borderId="0" xfId="1"/>
    <xf numFmtId="0" fontId="8" fillId="0" borderId="2" xfId="0" applyFont="1" applyFill="1" applyBorder="1" applyAlignment="1">
      <alignment horizontal="left" vertical="top" wrapText="1"/>
    </xf>
    <xf numFmtId="0" fontId="8" fillId="0" borderId="2" xfId="0" applyFont="1" applyFill="1" applyBorder="1" applyAlignment="1">
      <alignment horizontal="center" wrapText="1"/>
    </xf>
    <xf numFmtId="0" fontId="8" fillId="0" borderId="21" xfId="0" applyFont="1" applyFill="1" applyBorder="1" applyAlignment="1">
      <alignment horizontal="center" wrapText="1"/>
    </xf>
    <xf numFmtId="0" fontId="5" fillId="9" borderId="2" xfId="0" applyFont="1" applyFill="1" applyBorder="1" applyAlignment="1">
      <alignment wrapText="1"/>
    </xf>
    <xf numFmtId="0" fontId="5" fillId="9" borderId="5" xfId="0" applyFont="1" applyFill="1" applyBorder="1" applyAlignment="1">
      <alignment horizontal="left" wrapText="1"/>
    </xf>
    <xf numFmtId="0" fontId="3" fillId="5" borderId="22" xfId="0" applyFont="1" applyFill="1" applyBorder="1"/>
    <xf numFmtId="0" fontId="3" fillId="5" borderId="23" xfId="0" applyFont="1" applyFill="1" applyBorder="1"/>
    <xf numFmtId="0" fontId="3" fillId="5" borderId="24" xfId="0" applyFont="1" applyFill="1" applyBorder="1"/>
    <xf numFmtId="0" fontId="3" fillId="0" borderId="0" xfId="0" applyFont="1"/>
    <xf numFmtId="0" fontId="3" fillId="5" borderId="25" xfId="0" applyFont="1" applyFill="1" applyBorder="1"/>
    <xf numFmtId="0" fontId="3" fillId="5" borderId="26" xfId="0" applyFont="1" applyFill="1" applyBorder="1"/>
    <xf numFmtId="0" fontId="3" fillId="5" borderId="25" xfId="0" applyFont="1" applyFill="1" applyBorder="1" applyAlignment="1">
      <alignment vertical="top"/>
    </xf>
    <xf numFmtId="0" fontId="13" fillId="5" borderId="13" xfId="0" applyFont="1" applyFill="1" applyBorder="1" applyAlignment="1">
      <alignment horizontal="left" vertical="top" wrapText="1"/>
    </xf>
    <xf numFmtId="0" fontId="14" fillId="5" borderId="13" xfId="0" applyFont="1" applyFill="1" applyBorder="1" applyAlignment="1">
      <alignment horizontal="center" vertical="center" wrapText="1"/>
    </xf>
    <xf numFmtId="0" fontId="15" fillId="5" borderId="13" xfId="0" applyFont="1" applyFill="1" applyBorder="1" applyAlignment="1">
      <alignment horizontal="left" vertical="center" wrapText="1"/>
    </xf>
    <xf numFmtId="0" fontId="3" fillId="5" borderId="26" xfId="0" applyFont="1" applyFill="1" applyBorder="1" applyAlignment="1">
      <alignment vertical="top"/>
    </xf>
    <xf numFmtId="0" fontId="3" fillId="0" borderId="0" xfId="0" applyFont="1" applyAlignment="1">
      <alignment vertical="top"/>
    </xf>
    <xf numFmtId="0" fontId="13" fillId="0" borderId="0" xfId="0" applyFont="1" applyBorder="1" applyAlignment="1">
      <alignment vertical="center"/>
    </xf>
    <xf numFmtId="0" fontId="3" fillId="0" borderId="17" xfId="0" applyFont="1" applyBorder="1"/>
    <xf numFmtId="0" fontId="12" fillId="10" borderId="27"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10" borderId="29" xfId="0" applyFont="1" applyFill="1" applyBorder="1" applyAlignment="1">
      <alignment horizontal="left" vertical="top" wrapText="1"/>
    </xf>
    <xf numFmtId="0" fontId="11" fillId="11" borderId="30" xfId="0" applyFont="1" applyFill="1" applyBorder="1" applyAlignment="1">
      <alignment horizontal="center" vertical="top" wrapText="1"/>
    </xf>
    <xf numFmtId="0" fontId="17" fillId="11" borderId="31" xfId="0" applyFont="1" applyFill="1" applyBorder="1" applyAlignment="1">
      <alignment horizontal="center" vertical="center" wrapText="1"/>
    </xf>
    <xf numFmtId="0" fontId="13" fillId="5" borderId="19" xfId="0" applyFont="1" applyFill="1" applyBorder="1" applyAlignment="1">
      <alignment horizontal="left" vertical="top" wrapText="1"/>
    </xf>
    <xf numFmtId="0" fontId="14" fillId="5" borderId="19" xfId="0" applyFont="1" applyFill="1" applyBorder="1" applyAlignment="1">
      <alignment horizontal="center" vertical="center" wrapText="1"/>
    </xf>
    <xf numFmtId="0" fontId="11" fillId="4" borderId="8" xfId="0" applyFont="1" applyFill="1" applyBorder="1" applyAlignment="1">
      <alignment horizontal="center" vertical="top" wrapText="1"/>
    </xf>
    <xf numFmtId="0" fontId="17" fillId="4" borderId="8" xfId="0" applyFont="1" applyFill="1" applyBorder="1" applyAlignment="1">
      <alignment horizontal="center" vertical="center" wrapText="1"/>
    </xf>
    <xf numFmtId="0" fontId="18" fillId="4" borderId="34" xfId="0" applyFont="1" applyFill="1" applyBorder="1" applyAlignment="1">
      <alignment horizontal="left" vertical="top" wrapText="1"/>
    </xf>
    <xf numFmtId="0" fontId="19" fillId="5" borderId="19" xfId="0" applyFont="1" applyFill="1" applyBorder="1" applyAlignment="1">
      <alignment horizontal="left" vertical="top" wrapText="1"/>
    </xf>
    <xf numFmtId="0" fontId="20" fillId="5" borderId="19" xfId="0" applyFont="1" applyFill="1" applyBorder="1" applyAlignment="1">
      <alignment horizontal="left" vertical="top" wrapText="1"/>
    </xf>
    <xf numFmtId="0" fontId="11" fillId="8" borderId="8"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13" fillId="5" borderId="16" xfId="0" applyFont="1" applyFill="1" applyBorder="1" applyAlignment="1">
      <alignment horizontal="left" vertical="top" wrapText="1"/>
    </xf>
    <xf numFmtId="0" fontId="13" fillId="8" borderId="8" xfId="0" applyFont="1" applyFill="1" applyBorder="1" applyAlignment="1">
      <alignment horizontal="left" vertical="top" wrapText="1"/>
    </xf>
    <xf numFmtId="0" fontId="3" fillId="5" borderId="9" xfId="0" applyFont="1" applyFill="1" applyBorder="1" applyAlignment="1">
      <alignment vertical="top" wrapText="1"/>
    </xf>
    <xf numFmtId="0" fontId="3" fillId="8" borderId="34" xfId="0" applyFont="1" applyFill="1" applyBorder="1" applyAlignment="1">
      <alignment vertical="top" wrapText="1"/>
    </xf>
    <xf numFmtId="0" fontId="3" fillId="0" borderId="19" xfId="0" applyFont="1" applyFill="1" applyBorder="1" applyAlignment="1">
      <alignment vertical="top" wrapText="1"/>
    </xf>
    <xf numFmtId="0" fontId="3" fillId="0" borderId="17" xfId="0" applyFont="1" applyFill="1" applyBorder="1" applyAlignment="1">
      <alignment vertical="top" wrapText="1"/>
    </xf>
    <xf numFmtId="0" fontId="20" fillId="0" borderId="0" xfId="0" applyFont="1" applyFill="1" applyBorder="1" applyAlignment="1">
      <alignment horizontal="left" vertical="top" wrapText="1"/>
    </xf>
    <xf numFmtId="0" fontId="3" fillId="5" borderId="25" xfId="0" applyFont="1" applyFill="1" applyBorder="1" applyAlignment="1"/>
    <xf numFmtId="0" fontId="11" fillId="7" borderId="8" xfId="0" applyFont="1" applyFill="1" applyBorder="1" applyAlignment="1">
      <alignment horizontal="center" wrapText="1"/>
    </xf>
    <xf numFmtId="0" fontId="3" fillId="5" borderId="26" xfId="0" applyFont="1" applyFill="1" applyBorder="1" applyAlignment="1"/>
    <xf numFmtId="0" fontId="3" fillId="0" borderId="0" xfId="0" applyFont="1" applyAlignment="1"/>
    <xf numFmtId="0" fontId="17" fillId="7" borderId="8" xfId="0" applyFont="1" applyFill="1" applyBorder="1" applyAlignment="1">
      <alignment horizontal="center" vertical="center" wrapText="1"/>
    </xf>
    <xf numFmtId="0" fontId="21" fillId="7" borderId="8" xfId="0" applyFont="1" applyFill="1" applyBorder="1" applyAlignment="1">
      <alignment horizontal="center" vertical="top" wrapText="1"/>
    </xf>
    <xf numFmtId="0" fontId="22" fillId="0" borderId="37" xfId="0" applyFont="1" applyBorder="1" applyAlignment="1">
      <alignment vertical="top"/>
    </xf>
    <xf numFmtId="0" fontId="19" fillId="7" borderId="3" xfId="0" applyFont="1" applyFill="1" applyBorder="1" applyAlignment="1">
      <alignment horizontal="left" vertical="top" wrapText="1"/>
    </xf>
    <xf numFmtId="0" fontId="3" fillId="5" borderId="16" xfId="0" applyFont="1" applyFill="1" applyBorder="1" applyAlignment="1">
      <alignment vertical="top"/>
    </xf>
    <xf numFmtId="0" fontId="3" fillId="5" borderId="0" xfId="0" applyFont="1" applyFill="1" applyBorder="1" applyAlignment="1">
      <alignment vertical="top"/>
    </xf>
    <xf numFmtId="0" fontId="3" fillId="5" borderId="15" xfId="0" applyFont="1" applyFill="1" applyBorder="1" applyAlignment="1">
      <alignment vertical="top"/>
    </xf>
    <xf numFmtId="0" fontId="13" fillId="5" borderId="15" xfId="0" applyFont="1" applyFill="1" applyBorder="1" applyAlignment="1">
      <alignment vertical="top" wrapText="1"/>
    </xf>
    <xf numFmtId="0" fontId="3" fillId="5" borderId="15" xfId="0" applyFont="1" applyFill="1" applyBorder="1"/>
    <xf numFmtId="0" fontId="3" fillId="5" borderId="10" xfId="0" applyFont="1" applyFill="1" applyBorder="1"/>
    <xf numFmtId="0" fontId="3" fillId="5" borderId="39" xfId="0" applyFont="1" applyFill="1" applyBorder="1"/>
    <xf numFmtId="0" fontId="3" fillId="5" borderId="40" xfId="0" applyFont="1" applyFill="1" applyBorder="1"/>
    <xf numFmtId="0" fontId="3" fillId="5" borderId="41" xfId="0" applyFont="1" applyFill="1" applyBorder="1"/>
    <xf numFmtId="0" fontId="3" fillId="5" borderId="42" xfId="0" applyFont="1" applyFill="1" applyBorder="1"/>
    <xf numFmtId="0" fontId="3" fillId="0" borderId="0" xfId="0" applyFont="1" applyBorder="1"/>
    <xf numFmtId="3" fontId="7" fillId="0" borderId="0" xfId="1" applyNumberFormat="1"/>
    <xf numFmtId="4" fontId="7" fillId="0" borderId="0" xfId="1" applyNumberFormat="1"/>
    <xf numFmtId="0" fontId="3" fillId="9" borderId="6" xfId="0" applyFont="1" applyFill="1" applyBorder="1" applyAlignment="1">
      <alignment horizontal="left" wrapText="1"/>
    </xf>
    <xf numFmtId="0" fontId="0" fillId="0" borderId="0" xfId="0"/>
    <xf numFmtId="0" fontId="0" fillId="0" borderId="0" xfId="0" applyBorder="1"/>
    <xf numFmtId="1" fontId="0" fillId="0" borderId="2" xfId="0" applyNumberFormat="1" applyFont="1" applyFill="1" applyBorder="1" applyAlignment="1">
      <alignment horizontal="center"/>
    </xf>
    <xf numFmtId="49" fontId="5" fillId="0" borderId="43" xfId="0" applyNumberFormat="1" applyFont="1" applyBorder="1" applyAlignment="1">
      <alignment horizontal="left" vertical="top" wrapText="1"/>
    </xf>
    <xf numFmtId="4" fontId="0" fillId="0" borderId="0" xfId="0" applyNumberFormat="1" applyBorder="1"/>
    <xf numFmtId="49" fontId="23" fillId="12" borderId="44" xfId="0" applyNumberFormat="1" applyFont="1" applyFill="1" applyBorder="1" applyAlignment="1">
      <alignment horizontal="left" vertical="top" wrapText="1"/>
    </xf>
    <xf numFmtId="0" fontId="7" fillId="0" borderId="0" xfId="1" applyFill="1"/>
    <xf numFmtId="0" fontId="5" fillId="9" borderId="11" xfId="0" applyFont="1" applyFill="1" applyBorder="1" applyAlignment="1">
      <alignment wrapText="1"/>
    </xf>
    <xf numFmtId="0" fontId="5" fillId="13" borderId="11" xfId="0" applyFont="1" applyFill="1" applyBorder="1" applyAlignment="1">
      <alignment wrapText="1"/>
    </xf>
    <xf numFmtId="0" fontId="5" fillId="0" borderId="45" xfId="0" applyNumberFormat="1" applyFont="1" applyBorder="1" applyAlignment="1">
      <alignment horizontal="left" vertical="top" wrapText="1"/>
    </xf>
    <xf numFmtId="1" fontId="5" fillId="0" borderId="45" xfId="0" applyNumberFormat="1" applyFont="1" applyBorder="1" applyAlignment="1">
      <alignment horizontal="left" vertical="top" wrapText="1"/>
    </xf>
    <xf numFmtId="0" fontId="8" fillId="0" borderId="11" xfId="0" applyFont="1" applyFill="1" applyBorder="1" applyAlignment="1">
      <alignment horizontal="left" vertical="top" wrapText="1"/>
    </xf>
    <xf numFmtId="0" fontId="0" fillId="0" borderId="0" xfId="0" applyAlignment="1">
      <alignment horizontal="left"/>
    </xf>
    <xf numFmtId="0" fontId="0" fillId="0" borderId="0" xfId="0" pivotButton="1" applyAlignment="1">
      <alignment wrapText="1"/>
    </xf>
    <xf numFmtId="165" fontId="0" fillId="0" borderId="0" xfId="0" applyNumberFormat="1" applyAlignment="1">
      <alignment horizontal="left"/>
    </xf>
    <xf numFmtId="165" fontId="0" fillId="0" borderId="0" xfId="0" applyNumberFormat="1" applyAlignment="1">
      <alignment horizontal="left" wrapText="1"/>
    </xf>
    <xf numFmtId="0" fontId="6" fillId="3" borderId="2" xfId="0" applyFont="1" applyFill="1" applyBorder="1" applyAlignment="1">
      <alignment horizontal="left" wrapText="1"/>
    </xf>
    <xf numFmtId="0" fontId="24" fillId="0" borderId="16" xfId="0" applyFont="1" applyFill="1" applyBorder="1" applyAlignment="1">
      <alignment horizontal="left" wrapText="1"/>
    </xf>
    <xf numFmtId="0" fontId="25" fillId="5" borderId="16" xfId="0" applyFont="1" applyFill="1" applyBorder="1" applyAlignment="1">
      <alignment horizontal="left" vertical="center" wrapText="1"/>
    </xf>
    <xf numFmtId="0" fontId="25" fillId="5" borderId="9" xfId="0" applyFont="1" applyFill="1" applyBorder="1" applyAlignment="1">
      <alignment horizontal="left" vertical="center" wrapText="1"/>
    </xf>
    <xf numFmtId="0" fontId="25" fillId="5" borderId="35" xfId="0" applyFont="1" applyFill="1" applyBorder="1" applyAlignment="1">
      <alignment horizontal="left" vertical="top" wrapText="1"/>
    </xf>
    <xf numFmtId="0" fontId="26" fillId="0" borderId="16" xfId="0" applyFont="1" applyFill="1" applyBorder="1" applyAlignment="1">
      <alignment horizontal="left" wrapText="1"/>
    </xf>
    <xf numFmtId="0" fontId="25" fillId="5" borderId="36" xfId="0" applyFont="1" applyFill="1" applyBorder="1" applyAlignment="1">
      <alignment wrapText="1"/>
    </xf>
    <xf numFmtId="0" fontId="25" fillId="5" borderId="33" xfId="0" applyFont="1" applyFill="1" applyBorder="1" applyAlignment="1">
      <alignment horizontal="left" vertical="top" wrapText="1"/>
    </xf>
    <xf numFmtId="0" fontId="25" fillId="5" borderId="32" xfId="0" applyFont="1" applyFill="1" applyBorder="1" applyAlignment="1">
      <alignment horizontal="left" wrapText="1"/>
    </xf>
    <xf numFmtId="0" fontId="26" fillId="0" borderId="16" xfId="0" applyFont="1" applyFill="1" applyBorder="1" applyAlignment="1">
      <alignment horizontal="left" vertical="top" wrapText="1"/>
    </xf>
    <xf numFmtId="0" fontId="25" fillId="5" borderId="33" xfId="0" applyFont="1" applyFill="1" applyBorder="1" applyAlignment="1">
      <alignment horizontal="left" wrapText="1"/>
    </xf>
    <xf numFmtId="0" fontId="25" fillId="5" borderId="38" xfId="0" applyFont="1" applyFill="1" applyBorder="1" applyAlignment="1">
      <alignment horizontal="left" wrapText="1"/>
    </xf>
    <xf numFmtId="0" fontId="25" fillId="0" borderId="17" xfId="0" applyFont="1" applyBorder="1" applyAlignment="1">
      <alignment vertical="center"/>
    </xf>
    <xf numFmtId="0" fontId="0" fillId="6" borderId="46" xfId="0" applyFill="1" applyBorder="1"/>
    <xf numFmtId="0" fontId="5" fillId="0" borderId="47" xfId="0" applyNumberFormat="1" applyFont="1" applyBorder="1" applyAlignment="1">
      <alignment horizontal="left" vertical="top" wrapText="1"/>
    </xf>
    <xf numFmtId="1" fontId="5" fillId="0" borderId="47" xfId="0" applyNumberFormat="1" applyFont="1" applyBorder="1" applyAlignment="1">
      <alignment horizontal="left" vertical="top" wrapText="1"/>
    </xf>
    <xf numFmtId="0" fontId="5" fillId="0" borderId="48" xfId="0" applyNumberFormat="1" applyFont="1" applyBorder="1" applyAlignment="1">
      <alignment horizontal="left" vertical="top" wrapText="1"/>
    </xf>
    <xf numFmtId="49" fontId="5" fillId="0" borderId="49" xfId="0" applyNumberFormat="1" applyFont="1" applyBorder="1" applyAlignment="1">
      <alignment horizontal="left" vertical="top" wrapText="1"/>
    </xf>
    <xf numFmtId="0" fontId="0" fillId="6" borderId="2" xfId="0" applyFill="1" applyBorder="1"/>
    <xf numFmtId="1" fontId="5" fillId="0" borderId="50" xfId="0" applyNumberFormat="1" applyFont="1" applyBorder="1" applyAlignment="1">
      <alignment horizontal="left" vertical="top" wrapText="1"/>
    </xf>
    <xf numFmtId="49" fontId="5" fillId="0" borderId="51"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0" fontId="0" fillId="6" borderId="3" xfId="0" applyFill="1" applyBorder="1"/>
    <xf numFmtId="0" fontId="0" fillId="6" borderId="52" xfId="0" applyFill="1" applyBorder="1"/>
    <xf numFmtId="49" fontId="5" fillId="0" borderId="2" xfId="0" applyNumberFormat="1" applyFont="1" applyBorder="1" applyAlignment="1">
      <alignment horizontal="left" vertical="top" wrapText="1"/>
    </xf>
    <xf numFmtId="0" fontId="0" fillId="0" borderId="0" xfId="0" applyAlignment="1">
      <alignment wrapText="1"/>
    </xf>
    <xf numFmtId="0" fontId="4" fillId="5" borderId="0" xfId="0" applyFont="1" applyFill="1" applyAlignment="1">
      <alignment vertical="top"/>
    </xf>
    <xf numFmtId="0" fontId="0" fillId="0" borderId="0" xfId="0" pivotButton="1"/>
    <xf numFmtId="0" fontId="25" fillId="5" borderId="16" xfId="0" applyFont="1" applyFill="1" applyBorder="1" applyAlignment="1">
      <alignment horizontal="left" vertical="top" wrapText="1"/>
    </xf>
    <xf numFmtId="0" fontId="25" fillId="5" borderId="9" xfId="0" applyFont="1" applyFill="1" applyBorder="1" applyAlignment="1">
      <alignment horizontal="left" vertical="top" wrapText="1"/>
    </xf>
    <xf numFmtId="0" fontId="25" fillId="5" borderId="33" xfId="0" applyFont="1" applyFill="1" applyBorder="1" applyAlignment="1">
      <alignment horizontal="left" vertical="center" wrapText="1"/>
    </xf>
    <xf numFmtId="0" fontId="28" fillId="9" borderId="5" xfId="0" applyFont="1" applyFill="1" applyBorder="1" applyAlignment="1">
      <alignment horizontal="left" wrapText="1"/>
    </xf>
    <xf numFmtId="0" fontId="0" fillId="0" borderId="1" xfId="0" applyBorder="1"/>
    <xf numFmtId="0" fontId="1" fillId="0" borderId="1" xfId="0" applyFont="1" applyBorder="1"/>
    <xf numFmtId="0" fontId="32" fillId="0" borderId="17" xfId="0" applyFont="1" applyBorder="1" applyAlignment="1">
      <alignment vertical="center"/>
    </xf>
    <xf numFmtId="0" fontId="32" fillId="10" borderId="27" xfId="0" applyFont="1" applyFill="1" applyBorder="1" applyAlignment="1">
      <alignment horizontal="left" vertical="top" wrapText="1"/>
    </xf>
    <xf numFmtId="0" fontId="32" fillId="10" borderId="29" xfId="0" applyFont="1" applyFill="1" applyBorder="1" applyAlignment="1">
      <alignment horizontal="left" vertical="top" wrapText="1"/>
    </xf>
    <xf numFmtId="0" fontId="33" fillId="11" borderId="30" xfId="0" applyFont="1" applyFill="1" applyBorder="1" applyAlignment="1">
      <alignment horizontal="center" vertical="top" wrapText="1"/>
    </xf>
    <xf numFmtId="0" fontId="33" fillId="4" borderId="8" xfId="0" applyFont="1" applyFill="1" applyBorder="1" applyAlignment="1">
      <alignment horizontal="center" vertical="top" wrapText="1"/>
    </xf>
    <xf numFmtId="0" fontId="33" fillId="8" borderId="8" xfId="0" applyFont="1" applyFill="1" applyBorder="1" applyAlignment="1">
      <alignment horizontal="center" vertical="center" wrapText="1"/>
    </xf>
    <xf numFmtId="0" fontId="33" fillId="7" borderId="8" xfId="0" applyFont="1" applyFill="1" applyBorder="1" applyAlignment="1">
      <alignment horizontal="center" wrapText="1"/>
    </xf>
    <xf numFmtId="0" fontId="34" fillId="0" borderId="16" xfId="0" applyFont="1" applyFill="1" applyBorder="1" applyAlignment="1">
      <alignment horizontal="left" wrapText="1"/>
    </xf>
    <xf numFmtId="0" fontId="32" fillId="5" borderId="9" xfId="0" applyFont="1" applyFill="1" applyBorder="1" applyAlignment="1">
      <alignment horizontal="left" vertical="top" wrapText="1"/>
    </xf>
    <xf numFmtId="0" fontId="32" fillId="5" borderId="35" xfId="0" applyFont="1" applyFill="1" applyBorder="1" applyAlignment="1">
      <alignment horizontal="left" vertical="top" wrapText="1"/>
    </xf>
    <xf numFmtId="0" fontId="33" fillId="0" borderId="16" xfId="0" applyFont="1" applyFill="1" applyBorder="1" applyAlignment="1">
      <alignment horizontal="left" wrapText="1"/>
    </xf>
    <xf numFmtId="0" fontId="32" fillId="5" borderId="16" xfId="0" applyFont="1" applyFill="1" applyBorder="1" applyAlignment="1">
      <alignment horizontal="left" vertical="center" wrapText="1"/>
    </xf>
    <xf numFmtId="0" fontId="32" fillId="5" borderId="9" xfId="0" applyFont="1" applyFill="1" applyBorder="1" applyAlignment="1">
      <alignment horizontal="left" vertical="center" wrapText="1"/>
    </xf>
    <xf numFmtId="0" fontId="32" fillId="5" borderId="36" xfId="0" applyFont="1" applyFill="1" applyBorder="1" applyAlignment="1">
      <alignment wrapText="1"/>
    </xf>
    <xf numFmtId="0" fontId="32" fillId="5" borderId="33" xfId="0" applyFont="1" applyFill="1" applyBorder="1" applyAlignment="1">
      <alignment horizontal="left" vertical="top" wrapText="1"/>
    </xf>
    <xf numFmtId="0" fontId="32" fillId="5" borderId="33" xfId="0" applyFont="1" applyFill="1" applyBorder="1" applyAlignment="1">
      <alignment horizontal="left" vertical="center" wrapText="1"/>
    </xf>
    <xf numFmtId="0" fontId="33" fillId="0" borderId="16" xfId="0" applyFont="1" applyFill="1" applyBorder="1" applyAlignment="1">
      <alignment horizontal="left" vertical="top" wrapText="1"/>
    </xf>
    <xf numFmtId="0" fontId="32" fillId="5" borderId="16" xfId="0" applyFont="1" applyFill="1" applyBorder="1" applyAlignment="1">
      <alignment horizontal="left" vertical="top" wrapText="1"/>
    </xf>
    <xf numFmtId="0" fontId="32" fillId="5" borderId="33" xfId="0" applyFont="1" applyFill="1" applyBorder="1" applyAlignment="1">
      <alignment horizontal="left" wrapText="1"/>
    </xf>
    <xf numFmtId="0" fontId="32" fillId="5" borderId="32" xfId="0" applyFont="1" applyFill="1" applyBorder="1" applyAlignment="1">
      <alignment horizontal="left" wrapText="1"/>
    </xf>
    <xf numFmtId="0" fontId="32" fillId="5" borderId="38" xfId="0" applyFont="1" applyFill="1" applyBorder="1" applyAlignment="1">
      <alignment horizontal="left" wrapText="1"/>
    </xf>
    <xf numFmtId="0" fontId="35" fillId="0" borderId="1" xfId="0" applyFont="1" applyBorder="1" applyAlignment="1">
      <alignment vertical="top"/>
    </xf>
    <xf numFmtId="0" fontId="37" fillId="0" borderId="0" xfId="0" applyFont="1"/>
    <xf numFmtId="0" fontId="39" fillId="0" borderId="0" xfId="2" applyFont="1"/>
    <xf numFmtId="0" fontId="38" fillId="0" borderId="0" xfId="2" applyFont="1"/>
    <xf numFmtId="0" fontId="38" fillId="0" borderId="0" xfId="2" applyFont="1" applyFill="1"/>
    <xf numFmtId="0" fontId="39" fillId="0" borderId="0" xfId="2" applyFont="1" applyFill="1"/>
    <xf numFmtId="0" fontId="37" fillId="0" borderId="0" xfId="0" applyFont="1" applyFill="1"/>
    <xf numFmtId="0" fontId="39" fillId="0" borderId="0" xfId="2" applyNumberFormat="1" applyFont="1"/>
    <xf numFmtId="1" fontId="39" fillId="0" borderId="0" xfId="2" applyNumberFormat="1" applyFont="1"/>
    <xf numFmtId="165" fontId="39" fillId="0" borderId="0" xfId="2" applyNumberFormat="1" applyFont="1"/>
    <xf numFmtId="0" fontId="39" fillId="0" borderId="0" xfId="2" applyFont="1" applyFill="1" applyBorder="1"/>
    <xf numFmtId="1" fontId="39" fillId="0" borderId="0" xfId="2" applyNumberFormat="1" applyFont="1" applyFill="1"/>
    <xf numFmtId="0" fontId="37" fillId="0" borderId="0" xfId="0" applyFont="1" applyFill="1" applyBorder="1"/>
    <xf numFmtId="0" fontId="0" fillId="0" borderId="0" xfId="0" applyNumberFormat="1"/>
    <xf numFmtId="0" fontId="0" fillId="0" borderId="0" xfId="0" applyAlignment="1">
      <alignment horizontal="left" indent="1"/>
    </xf>
    <xf numFmtId="0" fontId="41" fillId="0" borderId="0" xfId="1" applyFont="1" applyFill="1"/>
    <xf numFmtId="0" fontId="42" fillId="0" borderId="0" xfId="0" applyFont="1"/>
    <xf numFmtId="0" fontId="43" fillId="0" borderId="0" xfId="0" applyFont="1"/>
    <xf numFmtId="0" fontId="43" fillId="0" borderId="0" xfId="1" applyFont="1"/>
    <xf numFmtId="0" fontId="43" fillId="0" borderId="0" xfId="1" applyFont="1" applyFill="1"/>
    <xf numFmtId="0" fontId="0" fillId="6" borderId="3" xfId="0" applyFill="1" applyBorder="1" applyAlignment="1">
      <alignment wrapText="1"/>
    </xf>
    <xf numFmtId="0" fontId="0" fillId="6" borderId="2" xfId="0" applyFill="1" applyBorder="1" applyAlignment="1">
      <alignment wrapText="1"/>
    </xf>
    <xf numFmtId="0" fontId="5" fillId="0" borderId="0" xfId="0" applyFont="1" applyAlignment="1">
      <alignment wrapText="1"/>
    </xf>
    <xf numFmtId="165" fontId="31" fillId="0" borderId="0" xfId="2" applyNumberFormat="1" applyFont="1"/>
    <xf numFmtId="2" fontId="37" fillId="0" borderId="0" xfId="0" applyNumberFormat="1" applyFont="1"/>
    <xf numFmtId="0" fontId="37" fillId="0" borderId="0" xfId="0" applyFont="1" applyAlignment="1">
      <alignment wrapText="1"/>
    </xf>
    <xf numFmtId="0" fontId="32" fillId="5" borderId="16" xfId="0" applyFont="1" applyFill="1" applyBorder="1" applyAlignment="1">
      <alignment horizontal="left" vertical="top" wrapText="1"/>
    </xf>
    <xf numFmtId="0" fontId="25" fillId="5" borderId="0" xfId="0" applyFont="1" applyFill="1" applyBorder="1" applyAlignment="1">
      <alignment horizontal="left" vertical="top" wrapText="1"/>
    </xf>
    <xf numFmtId="0" fontId="25" fillId="5" borderId="16" xfId="0" applyFont="1" applyFill="1" applyBorder="1" applyAlignment="1">
      <alignment horizontal="left" vertical="top" wrapText="1"/>
    </xf>
    <xf numFmtId="0" fontId="25" fillId="5" borderId="9" xfId="0" applyFont="1" applyFill="1" applyBorder="1" applyAlignment="1">
      <alignment horizontal="left" vertical="top" wrapText="1"/>
    </xf>
    <xf numFmtId="0" fontId="25" fillId="5" borderId="17" xfId="0" applyFont="1" applyFill="1" applyBorder="1" applyAlignment="1">
      <alignment horizontal="left" vertical="top" wrapText="1"/>
    </xf>
    <xf numFmtId="0" fontId="33" fillId="0" borderId="12" xfId="0" applyFont="1" applyBorder="1" applyAlignment="1">
      <alignment horizontal="left" wrapText="1"/>
    </xf>
    <xf numFmtId="0" fontId="26" fillId="0" borderId="13" xfId="0" applyFont="1" applyBorder="1" applyAlignment="1">
      <alignment horizontal="left" wrapText="1"/>
    </xf>
    <xf numFmtId="0" fontId="26" fillId="0" borderId="14" xfId="0" applyFont="1" applyBorder="1" applyAlignment="1">
      <alignment horizontal="left" wrapText="1"/>
    </xf>
    <xf numFmtId="0" fontId="16" fillId="9" borderId="18" xfId="0" applyFont="1" applyFill="1" applyBorder="1" applyAlignment="1">
      <alignment horizontal="left" vertical="top" wrapText="1"/>
    </xf>
    <xf numFmtId="0" fontId="16" fillId="9" borderId="19" xfId="0" applyFont="1" applyFill="1" applyBorder="1" applyAlignment="1">
      <alignment horizontal="left" vertical="top" wrapText="1"/>
    </xf>
    <xf numFmtId="0" fontId="16" fillId="9" borderId="20" xfId="0" applyFont="1" applyFill="1" applyBorder="1" applyAlignment="1">
      <alignment horizontal="left" vertical="top" wrapText="1"/>
    </xf>
    <xf numFmtId="0" fontId="32" fillId="0" borderId="15" xfId="0" applyFont="1" applyBorder="1" applyAlignment="1">
      <alignment horizontal="left" vertical="center" wrapText="1"/>
    </xf>
    <xf numFmtId="0" fontId="25" fillId="0" borderId="10" xfId="0" applyFont="1" applyBorder="1" applyAlignment="1">
      <alignment horizontal="left" vertical="center" wrapText="1"/>
    </xf>
    <xf numFmtId="0" fontId="32" fillId="5" borderId="32" xfId="0" applyFont="1" applyFill="1" applyBorder="1" applyAlignment="1">
      <alignment horizontal="left" vertical="center" wrapText="1"/>
    </xf>
    <xf numFmtId="0" fontId="25" fillId="5" borderId="33" xfId="0" applyFont="1" applyFill="1" applyBorder="1" applyAlignment="1">
      <alignment horizontal="left" vertical="center" wrapText="1"/>
    </xf>
    <xf numFmtId="0" fontId="28" fillId="9" borderId="5" xfId="0" applyFont="1" applyFill="1" applyBorder="1" applyAlignment="1">
      <alignment horizontal="left" wrapText="1"/>
    </xf>
    <xf numFmtId="0" fontId="28" fillId="9" borderId="6" xfId="0" applyFont="1" applyFill="1" applyBorder="1" applyAlignment="1">
      <alignment horizontal="left" wrapText="1"/>
    </xf>
    <xf numFmtId="0" fontId="28" fillId="9" borderId="7" xfId="0" applyFont="1" applyFill="1" applyBorder="1" applyAlignment="1">
      <alignment horizontal="left" wrapText="1"/>
    </xf>
    <xf numFmtId="49" fontId="22" fillId="0" borderId="43" xfId="0" applyNumberFormat="1" applyFont="1" applyBorder="1" applyAlignment="1">
      <alignment horizontal="left" vertical="top" wrapText="1"/>
    </xf>
    <xf numFmtId="0" fontId="0" fillId="0" borderId="43" xfId="0" applyBorder="1" applyAlignment="1">
      <alignment horizontal="left" vertical="top" wrapText="1"/>
    </xf>
    <xf numFmtId="0" fontId="26" fillId="0" borderId="12" xfId="0" applyFont="1" applyBorder="1" applyAlignment="1">
      <alignment horizontal="left" wrapText="1"/>
    </xf>
    <xf numFmtId="0" fontId="25" fillId="0" borderId="15" xfId="0" applyFont="1" applyBorder="1" applyAlignment="1">
      <alignment horizontal="left" vertical="center" wrapText="1"/>
    </xf>
    <xf numFmtId="0" fontId="25" fillId="5" borderId="32" xfId="0" applyFont="1" applyFill="1" applyBorder="1" applyAlignment="1">
      <alignment horizontal="left" vertical="center" wrapText="1"/>
    </xf>
  </cellXfs>
  <cellStyles count="4">
    <cellStyle name="Normal" xfId="0" builtinId="0"/>
    <cellStyle name="Normal 2" xfId="1"/>
    <cellStyle name="Normal 2 2" xfId="3"/>
    <cellStyle name="Normal 3" xfId="2"/>
  </cellStyles>
  <dxfs count="48">
    <dxf>
      <numFmt numFmtId="165" formatCode="0.0"/>
    </dxf>
    <dxf>
      <numFmt numFmtId="165" formatCode="0.0"/>
    </dxf>
    <dxf>
      <alignment horizontal="left"/>
    </dxf>
    <dxf>
      <alignment horizontal="left"/>
    </dxf>
    <dxf>
      <alignment horizontal="right"/>
    </dxf>
    <dxf>
      <alignment horizontal="right"/>
    </dxf>
    <dxf>
      <alignment horizontal="general"/>
    </dxf>
    <dxf>
      <alignment horizontal="general"/>
    </dxf>
    <dxf>
      <alignment horizontal="left"/>
    </dxf>
    <dxf>
      <alignment horizontal="left"/>
    </dxf>
    <dxf>
      <alignment horizontal="general"/>
    </dxf>
    <dxf>
      <alignment horizontal="general"/>
    </dxf>
    <dxf>
      <numFmt numFmtId="165" formatCode="0.0"/>
    </dxf>
    <dxf>
      <numFmt numFmtId="165" formatCode="0.0"/>
    </dxf>
    <dxf>
      <alignment horizontal="left"/>
    </dxf>
    <dxf>
      <alignment horizontal="left"/>
    </dxf>
    <dxf>
      <numFmt numFmtId="1" formatCode="0"/>
    </dxf>
    <dxf>
      <numFmt numFmtId="1" formatCode="0"/>
    </dxf>
    <dxf>
      <font>
        <color theme="1" tint="0.24994659260841701"/>
      </font>
      <fill>
        <patternFill>
          <bgColor theme="2"/>
        </patternFill>
      </fill>
    </dxf>
    <dxf>
      <font>
        <strike val="0"/>
        <color theme="1" tint="0.24994659260841701"/>
      </font>
      <fill>
        <patternFill>
          <bgColor rgb="FF00F23A"/>
        </patternFill>
      </fill>
    </dxf>
    <dxf>
      <font>
        <color theme="1" tint="0.24994659260841701"/>
      </font>
      <fill>
        <patternFill>
          <bgColor rgb="FFFFFF00"/>
        </patternFill>
      </fill>
    </dxf>
    <dxf>
      <font>
        <color theme="1" tint="0.24994659260841701"/>
      </font>
      <fill>
        <patternFill>
          <bgColor rgb="FFFF0000"/>
        </patternFill>
      </fill>
    </dxf>
    <dxf>
      <font>
        <color theme="1" tint="0.24994659260841701"/>
      </font>
      <fill>
        <patternFill>
          <fgColor rgb="FF0070C0"/>
          <bgColor rgb="FF0070C0"/>
        </patternFill>
      </fill>
    </dxf>
    <dxf>
      <numFmt numFmtId="165" formatCode="0.0"/>
    </dxf>
    <dxf>
      <numFmt numFmtId="165" formatCode="0.0"/>
    </dxf>
    <dxf>
      <alignment wrapText="1"/>
    </dxf>
    <dxf>
      <alignment wrapText="1"/>
    </dxf>
    <dxf>
      <numFmt numFmtId="1" formatCode="0"/>
    </dxf>
    <dxf>
      <numFmt numFmtId="1" formatCode="0"/>
    </dxf>
    <dxf>
      <numFmt numFmtId="165" formatCode="0.0"/>
    </dxf>
    <dxf>
      <numFmt numFmtId="165" formatCode="0.0"/>
    </dxf>
    <dxf>
      <alignment horizontal="left"/>
    </dxf>
    <dxf>
      <alignment horizontal="left"/>
    </dxf>
    <dxf>
      <font>
        <color theme="1" tint="0.24994659260841701"/>
      </font>
      <fill>
        <patternFill>
          <bgColor theme="2"/>
        </patternFill>
      </fill>
    </dxf>
    <dxf>
      <font>
        <strike val="0"/>
        <color theme="1" tint="0.24994659260841701"/>
      </font>
      <fill>
        <patternFill>
          <bgColor rgb="FF00F23A"/>
        </patternFill>
      </fill>
    </dxf>
    <dxf>
      <font>
        <color theme="1" tint="0.24994659260841701"/>
      </font>
      <fill>
        <patternFill>
          <bgColor rgb="FFFFFF00"/>
        </patternFill>
      </fill>
    </dxf>
    <dxf>
      <font>
        <color theme="1" tint="0.24994659260841701"/>
      </font>
      <fill>
        <patternFill>
          <bgColor rgb="FFFF0000"/>
        </patternFill>
      </fill>
    </dxf>
    <dxf>
      <font>
        <color theme="1" tint="0.24994659260841701"/>
      </font>
      <fill>
        <patternFill>
          <fgColor rgb="FF0070C0"/>
          <bgColor rgb="FF0070C0"/>
        </patternFill>
      </fill>
    </dxf>
    <dxf>
      <font>
        <color theme="1" tint="0.24994659260841701"/>
      </font>
      <fill>
        <patternFill>
          <bgColor theme="2"/>
        </patternFill>
      </fill>
    </dxf>
    <dxf>
      <font>
        <strike val="0"/>
        <color theme="1" tint="0.24994659260841701"/>
      </font>
      <fill>
        <patternFill>
          <bgColor rgb="FF00F23A"/>
        </patternFill>
      </fill>
    </dxf>
    <dxf>
      <font>
        <color theme="1" tint="0.24994659260841701"/>
      </font>
      <fill>
        <patternFill>
          <bgColor rgb="FFFFFF00"/>
        </patternFill>
      </fill>
    </dxf>
    <dxf>
      <font>
        <color theme="1" tint="0.24994659260841701"/>
      </font>
      <fill>
        <patternFill>
          <bgColor rgb="FFFF0000"/>
        </patternFill>
      </fill>
    </dxf>
    <dxf>
      <font>
        <color theme="1" tint="0.24994659260841701"/>
      </font>
      <fill>
        <patternFill>
          <fgColor rgb="FF0070C0"/>
          <bgColor rgb="FF0070C0"/>
        </patternFill>
      </fill>
    </dxf>
    <dxf>
      <font>
        <color theme="1" tint="0.24994659260841701"/>
      </font>
      <fill>
        <patternFill>
          <bgColor theme="2"/>
        </patternFill>
      </fill>
    </dxf>
    <dxf>
      <font>
        <strike val="0"/>
        <color theme="1" tint="0.24994659260841701"/>
      </font>
      <fill>
        <patternFill>
          <bgColor rgb="FF00F23A"/>
        </patternFill>
      </fill>
    </dxf>
    <dxf>
      <font>
        <color theme="1" tint="0.24994659260841701"/>
      </font>
      <fill>
        <patternFill>
          <bgColor rgb="FFFFFF00"/>
        </patternFill>
      </fill>
    </dxf>
    <dxf>
      <font>
        <color theme="1" tint="0.24994659260841701"/>
      </font>
      <fill>
        <patternFill>
          <bgColor rgb="FFFF0000"/>
        </patternFill>
      </fill>
    </dxf>
    <dxf>
      <font>
        <color theme="1" tint="0.24994659260841701"/>
      </font>
      <fill>
        <patternFill>
          <fgColor rgb="FF0070C0"/>
          <bgColor rgb="FF0070C0"/>
        </patternFill>
      </fill>
    </dxf>
  </dxfs>
  <tableStyles count="0" defaultTableStyle="TableStyleMedium2" defaultPivotStyle="PivotStyleLight16"/>
  <colors>
    <mruColors>
      <color rgb="FF00F23A"/>
      <color rgb="FFFEE5B4"/>
      <color rgb="FF990099"/>
      <color rgb="FF7A0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oneCellAnchor>
    <xdr:from>
      <xdr:col>3</xdr:col>
      <xdr:colOff>109276</xdr:colOff>
      <xdr:row>26</xdr:row>
      <xdr:rowOff>103909</xdr:rowOff>
    </xdr:from>
    <xdr:ext cx="6038677" cy="1472046"/>
    <xdr:pic>
      <xdr:nvPicPr>
        <xdr:cNvPr id="2" name="Bildobjekt 1" descr="Skärmurklipp">
          <a:extLst>
            <a:ext uri="{FF2B5EF4-FFF2-40B4-BE49-F238E27FC236}">
              <a16:creationId xmlns:a16="http://schemas.microsoft.com/office/drawing/2014/main" id="{8DD68454-381B-4B79-960C-D040B493EB4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9969" r="13986" b="24566"/>
        <a:stretch/>
      </xdr:blipFill>
      <xdr:spPr>
        <a:xfrm>
          <a:off x="8560549" y="18305318"/>
          <a:ext cx="6038677" cy="1472046"/>
        </a:xfrm>
        <a:prstGeom prst="rect">
          <a:avLst/>
        </a:prstGeom>
        <a:ln>
          <a:noFill/>
        </a:ln>
        <a:effectLst>
          <a:outerShdw blurRad="292100" dist="139700" dir="2700000" algn="tl" rotWithShape="0">
            <a:srgbClr val="333333">
              <a:alpha val="65000"/>
            </a:srgbClr>
          </a:outerShdw>
        </a:effectLst>
      </xdr:spPr>
    </xdr:pic>
    <xdr:clientData/>
  </xdr:oneCellAnchor>
  <xdr:twoCellAnchor editAs="oneCell">
    <xdr:from>
      <xdr:col>1</xdr:col>
      <xdr:colOff>5645726</xdr:colOff>
      <xdr:row>1</xdr:row>
      <xdr:rowOff>69273</xdr:rowOff>
    </xdr:from>
    <xdr:to>
      <xdr:col>3</xdr:col>
      <xdr:colOff>259772</xdr:colOff>
      <xdr:row>1</xdr:row>
      <xdr:rowOff>883227</xdr:rowOff>
    </xdr:to>
    <xdr:pic>
      <xdr:nvPicPr>
        <xdr:cNvPr id="6" name="Bild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251862" y="329046"/>
          <a:ext cx="2459183" cy="81395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109277</xdr:colOff>
      <xdr:row>27</xdr:row>
      <xdr:rowOff>152401</xdr:rowOff>
    </xdr:from>
    <xdr:ext cx="3624764" cy="826250"/>
    <xdr:pic>
      <xdr:nvPicPr>
        <xdr:cNvPr id="2" name="Bildobjekt 1" descr="Skärmurklipp">
          <a:extLst>
            <a:ext uri="{FF2B5EF4-FFF2-40B4-BE49-F238E27FC236}">
              <a16:creationId xmlns:a16="http://schemas.microsoft.com/office/drawing/2014/main" id="{439F1B9F-16C0-468F-B427-92D03ADFC02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9969" r="13986" b="24566"/>
        <a:stretch/>
      </xdr:blipFill>
      <xdr:spPr>
        <a:xfrm>
          <a:off x="8577002" y="18554701"/>
          <a:ext cx="3624764" cy="826250"/>
        </a:xfrm>
        <a:prstGeom prst="rect">
          <a:avLst/>
        </a:prstGeom>
        <a:ln>
          <a:noFill/>
        </a:ln>
        <a:effectLst>
          <a:outerShdw blurRad="292100" dist="139700" dir="2700000" algn="tl" rotWithShape="0">
            <a:srgbClr val="333333">
              <a:alpha val="65000"/>
            </a:srgbClr>
          </a:outerShdw>
        </a:effectLst>
      </xdr:spPr>
    </xdr:pic>
    <xdr:clientData/>
  </xdr:oneCellAnchor>
  <xdr:twoCellAnchor editAs="oneCell">
    <xdr:from>
      <xdr:col>1</xdr:col>
      <xdr:colOff>5257099</xdr:colOff>
      <xdr:row>1</xdr:row>
      <xdr:rowOff>127906</xdr:rowOff>
    </xdr:from>
    <xdr:to>
      <xdr:col>3</xdr:col>
      <xdr:colOff>736660</xdr:colOff>
      <xdr:row>1</xdr:row>
      <xdr:rowOff>876300</xdr:rowOff>
    </xdr:to>
    <xdr:pic>
      <xdr:nvPicPr>
        <xdr:cNvPr id="3" name="Bildobjekt 2">
          <a:extLst>
            <a:ext uri="{FF2B5EF4-FFF2-40B4-BE49-F238E27FC236}">
              <a16:creationId xmlns:a16="http://schemas.microsoft.com/office/drawing/2014/main" id="{7E4F7F22-C0A7-46F2-B453-E265926E317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29" t="31776" r="13249" b="31283"/>
        <a:stretch/>
      </xdr:blipFill>
      <xdr:spPr bwMode="auto">
        <a:xfrm>
          <a:off x="5866699" y="385081"/>
          <a:ext cx="3337686" cy="748394"/>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6_HR/Kompetensf&#246;rs&#246;rjning/Strategisk%20Kompetensf&#246;rs&#246;rjning/Kompetens&#229;ret%202018/St&#246;dmaterial/Gapanalys/Gapanalys%20kompetens%20&#214;sthammars%20kommun.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6_HR/Kompetensf&#246;rs&#246;rjning/Strategisk%20Kompetensf&#246;rs&#246;rjning/Kompetens&#229;ret%202018/St&#246;dmaterial/Gapanalys/Gapanalys%20kompetens%20&#214;sthammars%20kommun.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Eric Nylén" refreshedDate="43200.456788425923" createdVersion="6" refreshedVersion="6" minRefreshableVersion="3" recordCount="9">
  <cacheSource type="worksheet">
    <worksheetSource ref="A2:J11" sheet="01 exempel" r:id="rId2"/>
  </cacheSource>
  <cacheFields count="10">
    <cacheField name="1 år" numFmtId="2">
      <sharedItems containsSemiMixedTypes="0" containsString="0" containsNumber="1" containsInteger="1" minValue="2" maxValue="4"/>
    </cacheField>
    <cacheField name="2 - 3 år" numFmtId="2">
      <sharedItems containsSemiMixedTypes="0" containsString="0" containsNumber="1" containsInteger="1" minValue="1" maxValue="4"/>
    </cacheField>
    <cacheField name="4 - 10 år" numFmtId="2">
      <sharedItems containsSemiMixedTypes="0" containsString="0" containsNumber="1" containsInteger="1" minValue="1" maxValue="4"/>
    </cacheField>
    <cacheField name="procvikt" numFmtId="4">
      <sharedItems containsSemiMixedTypes="0" containsString="0" containsNumber="1" containsInteger="1" minValue="1" maxValue="1"/>
    </cacheField>
    <cacheField name="Förvaltning/EkoOrg2-3-ansvar" numFmtId="0">
      <sharedItems/>
    </cacheField>
    <cacheField name="Befattning / Etikett" numFmtId="0">
      <sharedItems count="37">
        <s v="301010 Arbetsterapeut"/>
        <s v="301011 Fysioterapeut"/>
        <s v="301014 Logoped"/>
        <s v="301018 Dietist"/>
        <s v="352010 Kurator"/>
        <s v="401017 Specialpedagog"/>
        <s v="402010 Förskollärare"/>
        <s v="521015 Vaktmästare"/>
        <s v="601012 Måltidspersonal"/>
        <s v="151014 Handläggare, IT" u="1"/>
        <s v="206023 Sjuksköterska, specialfunktion" u="1"/>
        <s v="206021 Sjuksköterska, annan specialistinriktning" u="1"/>
        <s v="201010 Överläkare" u="1"/>
        <s v="204090 Läkare ej legitimerad, annan" u="1"/>
        <s v="206090 Sjuksköterska, allmän" u="1"/>
        <s v="702010 Arvodist" u="1"/>
        <s v="204511 PTP-psykolog" u="1"/>
        <s v="203010 Läkare legitimerad, specialiseringstjänstgöring" u="1"/>
        <s v="206016 Operationssjuksköterska" u="1"/>
        <s v="208013 Biomedicinsk analytiker" u="1"/>
        <s v="204010 Läkare ej legitimerad, allmäntjänstgöring" u="1"/>
        <s v="152017 Receptionist, telefonist" u="1"/>
        <s v="152090 Administratör, annan" u="1"/>
        <s v="207013 Undersköterska, vård-/specialavdelning" u="1"/>
        <s v="204510 Psykolog" u="1"/>
        <s v="208015 Andra specialiteter inom hälso- och sjukvård" u="1"/>
        <s v="207014 Undersköterska, mottagning" u="1"/>
        <s v="202010 Specialistläkare" u="1"/>
        <s v="203090 Läkare legitimerad, annan" u="1"/>
        <s v="206011 Distriktssköterska" u="1"/>
        <s v="205010 Barnmorska, vårdavdelning" u="1"/>
        <s v="206018 Sjuksköterska, barn och ungdom" u="1"/>
        <s v="207090 Biträdesarbete, annat" u="1"/>
        <s v="205011 Barnmorska, mottagning/rådgivning" u="1"/>
        <s v="206015 Intensivvårdssjuksköterska" u="1"/>
        <s v="152018 Administratör, vård" u="1"/>
        <s v="102010 Ledning, hälso- och sjukvård" u="1"/>
      </sharedItems>
    </cacheField>
    <cacheField name="Antal Personer" numFmtId="3">
      <sharedItems containsSemiMixedTypes="0" containsString="0" containsNumber="1" containsInteger="1" minValue="1" maxValue="13"/>
    </cacheField>
    <cacheField name="Antal personer från 55 år upp till och med 64 år" numFmtId="3">
      <sharedItems containsSemiMixedTypes="0" containsString="0" containsNumber="1" containsInteger="1" minValue="0" maxValue="5"/>
    </cacheField>
    <cacheField name="Antal personer 65 år och uppåt." numFmtId="3">
      <sharedItems containsSemiMixedTypes="0" containsString="0" containsNumber="1" containsInteger="1" minValue="0" maxValue="1"/>
    </cacheField>
    <cacheField name="Årsarbetare sept 2017" numFmtId="4">
      <sharedItems containsSemiMixedTypes="0" containsString="0" containsNumber="1" containsInteger="1" minValue="1" maxValue="1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Karbelius, Lisa" refreshedDate="43244.519068865739" createdVersion="6" refreshedVersion="4" minRefreshableVersion="3" recordCount="23">
  <cacheSource type="worksheet">
    <worksheetSource ref="A2:J25" sheet="00 exempel" r:id="rId2"/>
  </cacheSource>
  <cacheFields count="10">
    <cacheField name="1 år" numFmtId="2">
      <sharedItems containsSemiMixedTypes="0" containsString="0" containsNumber="1" containsInteger="1" minValue="2" maxValue="4"/>
    </cacheField>
    <cacheField name="2 - 3 år" numFmtId="2">
      <sharedItems containsSemiMixedTypes="0" containsString="0" containsNumber="1" containsInteger="1" minValue="3" maxValue="3"/>
    </cacheField>
    <cacheField name="4 - 10 år" numFmtId="2">
      <sharedItems containsSemiMixedTypes="0" containsString="0" containsNumber="1" containsInteger="1" minValue="4" maxValue="4"/>
    </cacheField>
    <cacheField name="procvikt" numFmtId="4">
      <sharedItems containsSemiMixedTypes="0" containsString="0" containsNumber="1" containsInteger="1" minValue="1" maxValue="1"/>
    </cacheField>
    <cacheField name="Förvaltning/EkoOrg2-3-ansvar" numFmtId="0">
      <sharedItems/>
    </cacheField>
    <cacheField name="Befattning / Etikett" numFmtId="0">
      <sharedItems count="103">
        <s v="102010 Ledning, hälso- och sjukvård"/>
        <s v="151014 Handläggare, IT"/>
        <s v="152017 Receptionist, telefonist"/>
        <s v="152018 Administratör, vård"/>
        <s v="152090 Administratör, annan"/>
        <s v="201010 Överläkare"/>
        <s v="202010 Specialistläkare"/>
        <s v="203010 Läkare legitimerad, specialiseringstjänstgöring"/>
        <s v="203090 Läkare legitimerad, annan"/>
        <s v="204010 Läkare ej legitimerad, allmäntjänstgöring"/>
        <s v="204090 Läkare ej legitimerad, annan"/>
        <s v="204510 Psykolog"/>
        <s v="204511 PTP-psykolog"/>
        <s v="205010 Barnmorska, vårdavdelning"/>
        <s v="205011 Barnmorska, mottagning/rådgivning"/>
        <s v="206011 Distriktssköterska"/>
        <s v="206015 Intensivvårdssjuksköterska"/>
        <s v="206016 Operationssjuksköterska"/>
        <s v="206018 Sjuksköterska, barn och ungdom"/>
        <s v="206021 Sjuksköterska, annan specialistinriktning"/>
        <s v="206023 Sjuksköterska, specialfunktion"/>
        <s v="206090 Sjuksköterska, allmän"/>
        <s v="207013 Undersköterska, vård-/specialavdelning"/>
        <s v="502090 Ingenjör, annan" u="1"/>
        <s v="207015 Barnsköterska" u="1"/>
        <s v="251012 Sjukhustandläkare" u="1"/>
        <s v="201011 Distriktsläkare/Specialist allmänmedicin" u="1"/>
        <s v="352010 Kurator" u="1"/>
        <s v="352090 Kurativt arbete, annat" u="1"/>
        <s v="301012 Arbetsterapibiträde" u="1"/>
        <s v="502010 Systemutvecklare" u="1"/>
        <s v="206510 Röntgensjuksköterska" u="1"/>
        <s v="402010 Förskollärare" u="1"/>
        <s v="208090 Laboratoriearbete, annat" u="1"/>
        <s v="101014 Ledning, IT" u="1"/>
        <s v="503090 Tekniker, annan" u="1"/>
        <s v="206017 Sjuksköterska, medicin/kirurgi" u="1"/>
        <s v="502016 Ingenjör, hälso- och sjukvård" u="1"/>
        <s v="503014 Tekniker, hälso- och sjukvård" u="1"/>
        <s v="151013 Handläggare, information" u="1"/>
        <s v="252010 Tandsköterska" u="1"/>
        <s v="208012 Obduktionstekniker" u="1"/>
        <s v="251011 Specialisttandläkare" u="1"/>
        <s v="208011 Sjukhuskemist" u="1"/>
        <s v="109090 Ledning, annan" u="1"/>
        <s v="152011 Administratör, ekonomi" u="1"/>
        <s v="151090 Handläggare, annan" u="1"/>
        <s v="301021 Friskvårdsarbete" u="1"/>
        <s v="301018 Dietist" u="1"/>
        <s v="301011 Fysioterapeut" u="1"/>
        <s v="208015 Andra specialiteter inom hälso- och sjukvård" u="1"/>
        <s v="207023 Vårdbiträde, hemvård/ hemsjukvård" u="1"/>
        <s v="521014 Fordonsförare" u="1"/>
        <s v="402011 Fritidspedagog" u="1"/>
        <s v="207014 Undersköterska, mottagning" u="1"/>
        <s v="609090 Köks- och måltidsarbete, annat" u="1"/>
        <s v="301014 Logoped" u="1"/>
        <s v="659090 Städ-, tvätt- och renhållningsarbete, annat" u="1"/>
        <s v="509090 Teknikarbete, annat" u="1"/>
        <s v="252012 Tandtekniker" u="1"/>
        <s v="208010 Sjukhusfysiker" u="1"/>
        <s v="207026 Röntgenbiträde" u="1"/>
        <s v="206010 Anestesisjuksköterska" u="1"/>
        <s v="206013 Ambulanssjuksköterska" u="1"/>
        <s v="151010 Handläggare, övergripande verksamhetsplanering" u="1"/>
        <s v="102510 Ledning, tandvård" u="1"/>
        <s v="101010 Ledning, administration" u="1"/>
        <s v="301016 Syn-, hörsel- och talpedagog" u="1"/>
        <s v="208016 Laboratoriebiträde" u="1"/>
        <s v="152012 Administratör, personal/löner" u="1"/>
        <s v="252011 Tandhygienist" u="1"/>
        <s v="207017 Fotvårdsspecialist" u="1"/>
        <s v="207010 Undersköterska, hemvård/hemsjukvård" u="1"/>
        <s v="207090 Biträdesarbete, annat" u="1"/>
        <s v="208013 Biomedicinsk analytiker" u="1"/>
        <s v="601012 Måltidspersonal" u="1"/>
        <s v="251010 Tandläkare, allmäntandvård" u="1"/>
        <s v="351015 Behandlingsassistent/Socialpedagog" u="1"/>
        <s v="101011 Ledning, ekonomi" u="1"/>
        <s v="251013 Tandläkare under specialiseringstjänstgöring" u="1"/>
        <s v="301013 Fysioterapibiträde" u="1"/>
        <s v="206012 Psykiatrisjuksköterska" u="1"/>
        <s v="151017 Handläggare, miljöfrågor" u="1"/>
        <s v="151011 Handläggare, ekonomi" u="1"/>
        <s v="207020 Skötare, behandlingsarbete" u="1"/>
        <s v="152014 Administratör, IT" u="1"/>
        <s v="651010 Lokalvårdare/städare" u="1"/>
        <s v="207018 Skötare, mottagning" u="1"/>
        <s v="503010 Tekniker, IT" u="1"/>
        <s v="208014 Cytodiagnostiker" u="1"/>
        <s v="207019 Skötare, vårdavdelning" u="1"/>
        <s v="151012 Handläggare, personal/löner" u="1"/>
        <s v="301010 Arbetsterapeut" u="1"/>
        <s v="101012 Ledning, personal" u="1"/>
        <s v="152013 Administratör, information" u="1"/>
        <s v="401017 Specialpedagog" u="1"/>
        <s v="152010 Administratör, övergripande verksamhet" u="1"/>
        <s v="206014 Sjuksköterska, handikapp- och äldreomsorg/geriatri" u="1"/>
        <s v="101013 Ledning, information" u="1"/>
        <s v="207016 Ambulanssjukvårdare" u="1"/>
        <s v="702010 Arvodist" u="1"/>
        <s v="521015 Vaktmästare" u="1"/>
        <s v="301015 Audionom" u="1"/>
      </sharedItems>
    </cacheField>
    <cacheField name="Antal Personer" numFmtId="3">
      <sharedItems containsSemiMixedTypes="0" containsString="0" containsNumber="1" containsInteger="1" minValue="1" maxValue="169"/>
    </cacheField>
    <cacheField name="Antal personer från 55 år upp till och med 64 år" numFmtId="3">
      <sharedItems containsSemiMixedTypes="0" containsString="0" containsNumber="1" containsInteger="1" minValue="0" maxValue="37"/>
    </cacheField>
    <cacheField name="Antal personer 65 år och uppåt." numFmtId="3">
      <sharedItems containsSemiMixedTypes="0" containsString="0" containsNumber="1" containsInteger="1" minValue="0" maxValue="2"/>
    </cacheField>
    <cacheField name="Årsarbetare sept 2017" numFmtId="4">
      <sharedItems containsSemiMixedTypes="0" containsString="0" containsNumber="1" minValue="0.27757600000000004" maxValue="103.8900650000000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Nolin, Jenny" refreshedDate="44036.638181365743" createdVersion="6" refreshedVersion="6" minRefreshableVersion="3" recordCount="696">
  <cacheSource type="worksheet">
    <worksheetSource ref="E2:M697" sheet="Din skattning (chef) "/>
  </cacheSource>
  <cacheFields count="9">
    <cacheField name="Förvaltning" numFmtId="0">
      <sharedItems/>
    </cacheField>
    <cacheField name="Verksamnet &gt; Enhet &gt; Avdelning" numFmtId="0">
      <sharedItems count="151">
        <s v="Fritidshem &gt; Edskolans fritids &gt;  "/>
        <s v="Fritidshem &gt; Ekebyskolans fritids &gt;  "/>
        <s v="Fritidshem &gt; Hammarskolans fritids &gt;  "/>
        <s v="Fritidshem &gt; Kristinelunds fritids &gt;  "/>
        <s v="Fritidshem &gt; Olandskolans fritids &gt;  "/>
        <s v="Fritidshem &gt; Öregrundskolans fritids &gt;  "/>
        <s v="Fritidshem &gt; Österbyskolans fritids &gt;  "/>
        <s v="Förskola &gt; Alma förskola &gt;  "/>
        <s v="Förskola &gt; Diamantens förskola &gt;  "/>
        <s v="Förskola &gt; Ekeby förskola &gt;  "/>
        <s v="Förskola &gt; Ekens förskola &gt;  "/>
        <s v="Förskola &gt; Furustugan förskola &gt;  "/>
        <s v="Förskola &gt; Granens förskola &gt;  "/>
        <s v="Förskola &gt; Logårdens förskola &gt;  "/>
        <s v="Förskola &gt; Mariebergs förskola &gt;  "/>
        <s v="Förskola &gt; Rubinens förskola &gt;  "/>
        <s v="Förskola &gt; Skutans förskola &gt;  "/>
        <s v="Förskola &gt; Tomtberga 1 förskola &gt;  "/>
        <s v="Förskola &gt; Tomtberga 2 förskola &gt;  "/>
        <s v="Förskola &gt; Tärnans förskola &gt;  "/>
        <s v="Förskola &gt; Öppen förskola &gt;  "/>
        <s v="Grundskola &gt; Edsskolan &gt;  "/>
        <s v="Grundskola &gt; Ekebyskolan &gt;  "/>
        <s v="Grundskola &gt; Frösåkersskolan &gt;  "/>
        <s v="Grundskola &gt; Gräsö skola &gt;  "/>
        <s v="Grundskola &gt; Hammarskolan &gt;  "/>
        <s v="Grundskola &gt; Kristinelundsskolan &gt;  "/>
        <s v="Grundskola &gt; Olandsskolan &gt;  "/>
        <s v="Grundskola &gt; Vallonskolan &gt;  "/>
        <s v="Grundskola &gt; Öregrundsskola &gt;  "/>
        <s v="Grundskola &gt; Österbyskolan &gt;  "/>
        <s v="Grundsärskola &gt; 11an korttidstillsyn &gt;  "/>
        <s v="Grundsärskola &gt; Särskola grund &gt;  "/>
        <s v="Gymnasieskola &gt; Bruksgymnasiet Gimo &gt; Administration"/>
        <s v="Gymnasieskola &gt; Bruksgymnasiet Gimo &gt; Chefer"/>
        <s v="Gymnasieskola &gt; Bruksgymnasiet Gimo &gt; Programrektor 2"/>
        <s v="Gymnasieskola &gt; Forsmarksgymnasium &gt;  "/>
        <s v="Gymnasieskola &gt; Programrektor 1 &gt;  "/>
        <s v="Kulturskola &gt;   &gt;  "/>
        <s v="Pedagogisk omsorg &gt; Familjedaghem Alunda &gt;  "/>
        <s v="Skolledning &gt; BoU Stab &gt; Centrala staben"/>
        <s v="Skolledning &gt; BoU Stab &gt; Ekonomi och administrations st"/>
        <s v="Skolledning &gt; Förskolechefer &gt;  "/>
        <s v="Skolledning &gt; Modersmålslärare &gt;  "/>
        <s v="Skolledning &gt; Rektorer &gt;  "/>
        <s v="Skolledning &gt; Skolutvecklings enhet &gt;  "/>
        <s v="Skolledning &gt; Vaktmästare &gt;  "/>
        <s v="Vuxenutbildning &gt;   &gt;  "/>
        <s v="Grundskola &gt; Frösåkersskolan &gt; "/>
        <s v="Grundskola &gt; Olandsskolan &gt; "/>
        <s v="Fritidshem &gt; Österbyskolans fritids &gt; "/>
        <s v="Grundskola &gt; Österbyskolan &gt; "/>
        <s v="Förskola &gt; Tomtberga 1 förskola &gt; "/>
        <s v="Grundskola &gt; Vallonskolan &gt; "/>
        <s v="  &gt; Kommunpolitiker &gt;  "/>
        <s v="  &gt; Säkerhetsnämnden &gt;  "/>
        <s v="  &gt; Administrativt stöd &gt; Stab"/>
        <s v="  &gt; Administrativt stöd &gt; Säkerhet  beredskap slutförvar"/>
        <s v="  &gt; Administrativt stöd &gt; Upphandlingsenheten"/>
        <s v="  &gt; Arbetsmarknadsenheten &gt; "/>
        <s v="  &gt; Arbetsmarknadsenheten &gt; Aktivitetscenter"/>
        <s v="  &gt; Arbetsmarknadsenheten &gt; Lönestöd"/>
        <s v="  &gt; Daglig verksamhet &gt; Cafe gläntan"/>
        <s v="  &gt; Daglig verksamhet &gt; Drama &amp; Musik"/>
        <s v="  &gt; Daglig verksamhet &gt; Framsteg"/>
        <s v="  &gt; Daglig verksamhet &gt; Konst och media"/>
        <s v="  &gt; Daglig verksamhet &gt; Kontoret"/>
        <s v="  &gt; Daglig verksamhet &gt; Måsen"/>
        <s v="  &gt; Daglig verksamhet &gt; Natur &amp; Kultur"/>
        <s v="  &gt; Daglig verksamhet &gt; Oasen"/>
        <s v="  &gt; Daglig verksamhet &gt; Service och butik"/>
        <s v="  &gt; Daglig verksamhet &gt; Ugglan"/>
        <s v="  &gt; Förvaltningschefer &gt;  "/>
        <s v="  &gt; Kommunikation &gt;  "/>
        <s v="  &gt; Kundtjänst &gt;  "/>
        <s v="  &gt; Ledning vekrsamhetsstöd &gt; Ekonomi"/>
        <s v="  &gt; Ledning vekrsamhetsstöd &gt; HR"/>
        <s v="  &gt; Ledning vekrsamhetsstöd &gt; Kansli"/>
        <s v="  &gt; Ledning vekrsamhetsstöd &gt; Lön"/>
        <s v="  &gt; Miljö &gt; Hälsoskydd"/>
        <s v="  &gt; Kundtjänst &gt; "/>
        <s v="  &gt; Bibliotek &gt;  "/>
        <s v="  &gt; Sport och fritidsanläggningar &gt; Fritidsgårdar"/>
        <s v="  &gt; Sport och fritidsanläggningar &gt; Sim och sporthallar"/>
        <s v="  &gt; Stab Kultur o Fritid &gt;  "/>
        <s v="  &gt; Bibliotek &gt; "/>
        <s v="  &gt; Bygg &gt; Bygglov"/>
        <s v="  &gt; Bygg &gt; Kartor och mättjänster"/>
        <s v="  &gt; Detaljplanering &gt;  "/>
        <s v="  &gt; Miljö &gt; Livsmedelstillsyn"/>
        <s v="  &gt; Miljö &gt; Miljöskydd"/>
        <s v="  &gt; Näringslivs och tillväxtfrågor &gt;  "/>
        <s v="  &gt; Samhällsbyggnads Stab &gt;  "/>
        <s v="  &gt;   &gt; Vård och omsorgsutveckling"/>
        <s v="  &gt; Socialförvaltningen chefer &gt;  "/>
        <s v="Hemvård &gt;   &gt; Hemvård chefer"/>
        <s v="Hemvård &gt; Boende LSS LASS &gt; Aborren ungdomsboende"/>
        <s v="Hemvård &gt; Boende LSS LASS &gt; Boda gruppbostad"/>
        <s v="Hemvård &gt; Boende LSS LASS &gt; Bojen"/>
        <s v="Hemvård &gt; Boende LSS LASS &gt; Dannemoravägen Gruppbostad"/>
        <s v="Hemvård &gt; Boende LSS LASS &gt; Edsvägens gruppbostad"/>
        <s v="Hemvård &gt; Boende LSS LASS &gt; Klackskärsgatan gruppbostad"/>
        <s v="Hemvård &gt; Boende LSS LASS &gt; Repslagargatan servicebostad"/>
        <s v="Hemvård &gt; Boende LSS LASS &gt; Rådhuset gruppbostad"/>
        <s v="Hemvård &gt; Hemtjänst &gt; Hemtjänst Alunda"/>
        <s v="Hemvård &gt; Hemtjänst &gt; Hemtjänst Gimo"/>
        <s v="Hemvård &gt; Hemtjänst &gt; Hemtjänst Öregrund"/>
        <s v="Hemvård &gt; Hemtjänst &gt; Hemtjänst Österbybruk"/>
        <s v="Hemvård &gt; Hemtjänst &gt; Hemtjänst Östhammar"/>
        <s v="Hemvård &gt; Korttidsenheten &gt;  "/>
        <s v="Hemvård &gt; Nattpatrullen &gt;  "/>
        <s v="Hemvård &gt; Närvårdsenheten &gt;  "/>
        <s v="Hemvård &gt; Rehab och Mar &gt;  "/>
        <s v="Hemvård &gt; SSK västra &gt; SSK Alunda"/>
        <s v="Hemvård &gt; SSK västra &gt; SSK Gimo"/>
        <s v="Hemvård &gt; SSK västra &gt; SSK Österbybruk"/>
        <s v="Hemvård &gt; SSK Östra &gt; SSK Öregrund"/>
        <s v="Hemvård &gt; SSK Östra &gt; SSK Östhammar"/>
        <s v="Hemvård &gt; Säbo Östhammar &gt; Dagverksamhet"/>
        <s v="Hemvård &gt; Säbo Östhammar &gt; Nere"/>
        <s v="Hemvård &gt; Säbo Östhammar &gt; Uppe"/>
        <s v="Individ och familj &gt;   &gt; Stab"/>
        <s v="Individ och familj &gt; Boendestöd &gt; Boendestöd"/>
        <s v="Individ och familj &gt; Boendestöd &gt; Solbacken boendestöd"/>
        <s v="Individ och familj &gt; Enhet barn och unga &gt; Barn och unga myndighet"/>
        <s v="Individ och familj &gt; Enhet barn och unga &gt; Barn och unga uppdragstagare"/>
        <s v="Individ och familj &gt; Enhet barn och unga &gt; Barn och unga öppenvård"/>
        <s v="Individ och familj &gt; Vuxen &gt;  "/>
        <s v="Myndighet &gt;   &gt; Bistånd och hjälpmedel"/>
        <s v="Myndighet &gt;   &gt; Myndighet Kontaktpersoner"/>
        <s v="Socialförvaltningen stab &gt;   &gt;  "/>
        <s v="Särskilt boende Lass Lss &gt;   &gt; Personliga assistenter"/>
        <s v="Särskilt boende Lass Lss &gt; LSS/Säbo chefer &gt;  "/>
        <s v="Särskilt boende Lass Lss &gt; Säbo Alunda &gt;  "/>
        <s v="Särskilt boende Lass Lss &gt; Säbo Gimo &gt;  "/>
        <s v="Särskilt boende Lass Lss &gt; Säbo Öregrund &gt;  "/>
        <s v="Särskilt boende Lass Lss &gt; Säbo Österbybruk &gt; Parkvägen 9"/>
        <s v="Särskilt boende Lass Lss &gt; Säbo Österbybruk &gt; Parkvägen11"/>
        <s v="Särskilt boende Lass Lss &gt; Säbo Alunda &gt; "/>
        <s v="  &gt; Gata park trafik fastighet &gt; Fastigheter"/>
        <s v="  &gt; Gata park trafik fastighet &gt; Gata och Park Österby"/>
        <s v="  &gt; Gata park trafik fastighet &gt; Gata och Park Östhammar"/>
        <s v="  &gt; Markfrågor &gt;  "/>
        <s v="  &gt; Måltider &gt; Måltider Alunda Gimo Öregrund"/>
        <s v="  &gt; Måltider &gt; Måltider stab"/>
        <s v="  &gt; Måltider &gt; Måltider Östhammar och Österby"/>
        <s v="  &gt; Renhållning &gt;  "/>
        <s v="  &gt; Städ &gt;  "/>
        <s v="  &gt; Tek chefer &gt;  "/>
        <s v="  &gt; Tekniska förvaltningen stab &gt;  "/>
        <s v=" &gt; Måltider &gt; Måltider Alunda Gimo Öregrund"/>
      </sharedItems>
    </cacheField>
    <cacheField name="AID-kod" numFmtId="0">
      <sharedItems count="122">
        <s v="402011 Lärare i fritidshem"/>
        <s v="403010 Barnskötare"/>
        <s v="402010 Förskollärare"/>
        <s v="403016 Elevassistent"/>
        <s v="402090 Lärar-. förskollärararbete. annat"/>
        <s v="403011 Dagbarnvårdare"/>
        <s v="152016 Administratör. förskole-. skol-. fritids-. och annan pedagogisk verksamh"/>
        <s v="104011 Rektor"/>
        <s v="206019 Skolsköterska"/>
        <s v="352010 Kurator"/>
        <s v="401009 Lärare grundskola. årskurs F-3"/>
        <s v="401010 Lärare grundskola. årskurs 4-6"/>
        <s v="401014 Lärare. praktiska/estetiska ämnen"/>
        <s v="401016 Speciallärare"/>
        <s v="401017 Specialpedagog"/>
        <s v="401018 SFI-lärare"/>
        <s v="403015 Lärarassistent"/>
        <s v="401011 Lärare grundskola. årskurs 7-9"/>
        <s v="403014 Studie- och yrkesvägledare"/>
        <s v="451015 Bibliotekarie"/>
        <s v="104012 Ledning. förskola. pedagogisk omsorg och fritidsverksamhet."/>
        <s v="151024 Handläggare. förskole-. skol-. fritids- och annan pedagogisk verksamhet"/>
        <s v="401012 Lärare gymnasieskola. allmänna ämnen"/>
        <s v="401019 Lärare. modersmål"/>
        <s v="521015 Vaktmästare"/>
        <s v="601012 Måltidspersonal"/>
        <s v="104010 Ledning. skola"/>
        <s v="403090 Skolarbete. annat"/>
        <s v="401013 Lärare gymnasieskola. yrkesämnen"/>
        <s v="451011 Lärare. kulturskola"/>
        <s v="104510 Ledning. kultur. turism. rekreation och friluftsfrågor"/>
        <s v="151010 Handläggare. övergripande verksamhet"/>
        <s v="151011 Handläggare. ekonomi"/>
        <s v="151020 Handläggare. nämnder"/>
        <s v="151014 Handläggare. IT"/>
        <s v="152010 Administratör. övergripande verksamhet"/>
        <s v="301014 Logoped"/>
        <s v="204510 Psykolog"/>
        <s v="403013 Instruktör/Handledare"/>
        <s v="609090 Köks- och måltidsarbete. annat"/>
        <s v="109090 Ledning. annan"/>
        <s v="101010 Ledning. övergripande"/>
        <s v="101011 Ledning. ekonomi"/>
        <s v="101013 Ledning. information/kommunikation"/>
        <s v="101015 Ledning. administration"/>
        <s v="103512 Ledning. omsorg om personer med funktionsnedsättn samt socialpsykatriomr"/>
        <s v="151021 Handläggare. samhällsutveckling och säkerhetsfrågor"/>
        <s v="502011 Ingenjör. mätning. kartering. GIS"/>
        <s v="151013 Handläggare. information/kommunikation"/>
        <s v="151015 Handläggare. upphandling/inköp"/>
        <s v="101012 Ledning. personal/HR"/>
        <s v="151023 Handläggare. IoF-. äldreomsorg. funktionsnedsättn.socpsykiatri o integra"/>
        <s v="151090 Handläggare. annan"/>
        <s v="351014 Integrationshandläggare"/>
        <s v="351090 Socialt arbete. annat"/>
        <s v="301012 Arbetsterapibiträde"/>
        <s v="351016 Arbetsmarknadskonsulent"/>
        <s v="351032 Stödassistent/Vårdare. dagverksamhet. funktionsnedsättning"/>
        <s v="451090 Kulturarbete. annat"/>
        <s v="521011 Fastighetsskötare"/>
        <s v="521013 Hantverkare"/>
        <s v="521014 Fordonsförare"/>
        <s v="529090 Hantverkararbete. annat"/>
        <s v="651010 Lokalvårdare/städare"/>
        <s v="659090 Städ-. tvätt- och renhållningsarbete. annat"/>
        <s v="105010 Ledning. teknik. hantverk. miljö och samhällsbyggnad"/>
        <s v="152013 Administratör. information/kommunikation. medborgar- och samhällsservice"/>
        <s v="152011 Administratör. ekonomi"/>
        <s v="151012 Handläggare. personal/HR"/>
        <s v="152090 Administratör. annan"/>
        <s v="151019 Arkivarie"/>
        <s v="152012 Administratör. personal/HR/llöner"/>
        <s v="501013 Miljö- och hälsoskyddsinspektör"/>
        <s v="451016 Biblioteksassistent"/>
        <s v="502010 Systemutvecklare"/>
        <s v="452011 Fritidsledare"/>
        <s v="452014 Friskvårdsarbete. badpersonal"/>
        <s v="152019 Administratör. kultur. turism och friluftsområdet"/>
        <s v="301021 Hälsovetare"/>
        <s v="451010 Kultursekreterare/kulturhandläggare"/>
        <s v="452010 Turism. rekreation och friluftskonsulent"/>
        <s v="501011 Bygglovshandläggare"/>
        <s v="501012 Byggnadsinspektör"/>
        <s v="151017 Handläggare. miljöfrågor"/>
        <s v="501010 Fysisk samhällsplanerare"/>
        <s v="502013 Ingenjör. mark. fastigheter"/>
        <s v="103511 Ledning. äldreomsorg"/>
        <s v="206022 Medicinskt ansvarig sjuksköterska (MAS)"/>
        <s v="102010 Ledning. hälso- och sjukvård"/>
        <s v="103510 Ledning. individ- och familjeomsorg"/>
        <s v="503010 Tekniker. IT"/>
        <s v="207010 Undersköterska.   hemvård/hemsjukvård"/>
        <s v="207011 Undersköterska. särskilt boende"/>
        <s v="351031 Stödassistent/Vårdare. gruppboende. funktionsnedsättning"/>
        <s v="152018 Administratör. vård"/>
        <s v="207009 Undersköterska. hemtjänst"/>
        <s v="207024 Vårdbiträde. särskilt boende"/>
        <s v="207029 Vårdbiträde. hemtjänst"/>
        <s v="152015 Administratör.  IoF-. äldreomsorg. funktionsnedsättn.socpsykiatri o inte"/>
        <s v="207008 Undersköterska med specialistinriktning"/>
        <s v="207023 Vårdbiträde. hemvård/ hemsjukvård"/>
        <s v="301020 Hjälpmedelskonsulent"/>
        <s v="206014 Sjuksköterska. funktionsnedsättning och äldreomsorg/geriatrik"/>
        <s v="301010 Arbetsterapeut"/>
        <s v="301011 Fysioterapeut"/>
        <s v="351015 Behandlingsassistent/Socialpedagog"/>
        <s v="351008 Socialsekreterare. barn och unga. myndighetsutövning"/>
        <s v="351010 Socialsekreterare. övrigt"/>
        <s v="351013 Familjerådgivare"/>
        <s v="351009 Socialsekreterare. ekonomiskt bistånd"/>
        <s v="351012 Socialsekreterare. biståndsbedömare"/>
        <s v="351040 Personlig assistent"/>
        <s v="502012 Ingenjör. park/gator. trafik"/>
        <s v="502014 Ingenjör. drift. VA-ingenjör"/>
        <s v="521018 Park-/trädgårdsarbete"/>
        <s v="151026 Handläggare. teknik och lokal/fastighetsfrågor"/>
        <s v="601010 Kock"/>
        <s v="106010 Ledning. köks- och måltidsarbete"/>
        <s v="651012 Renhållningsarbete"/>
        <s v="101014 Ledning. IT"/>
        <s v="106510 Ledning. städ. tvätt och renhållning"/>
        <s v="502090 Ingenjör. annan"/>
      </sharedItems>
    </cacheField>
    <cacheField name="Befattning" numFmtId="0">
      <sharedItems/>
    </cacheField>
    <cacheField name="Antal Personer" numFmtId="0">
      <sharedItems containsSemiMixedTypes="0" containsString="0" containsNumber="1" containsInteger="1" minValue="1" maxValue="41"/>
    </cacheField>
    <cacheField name="Antal personer från 55 år upp till och med 64 år" numFmtId="0">
      <sharedItems containsSemiMixedTypes="0" containsString="0" containsNumber="1" containsInteger="1" minValue="0" maxValue="17"/>
    </cacheField>
    <cacheField name="Antal personer 65 år och uppåt." numFmtId="0">
      <sharedItems containsSemiMixedTypes="0" containsString="0" containsNumber="1" containsInteger="1" minValue="0" maxValue="2"/>
    </cacheField>
    <cacheField name="Arbetade timmar mars 2019" numFmtId="0">
      <sharedItems containsSemiMixedTypes="0" containsString="0" containsNumber="1" minValue="-57.68" maxValue="5763.6"/>
    </cacheField>
    <cacheField name="Årsarbetare mars 2019" numFmtId="165">
      <sharedItems containsSemiMixedTypes="0" containsString="0" containsNumber="1" minValue="-0.38453333333333334" maxValue="38.4239999999999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n v="2"/>
    <n v="2"/>
    <n v="2"/>
    <n v="1"/>
    <s v="Akademiska barnsjukhuset"/>
    <x v="0"/>
    <n v="4"/>
    <n v="2"/>
    <n v="0"/>
    <n v="1"/>
  </r>
  <r>
    <n v="3"/>
    <n v="4"/>
    <n v="4"/>
    <n v="1"/>
    <s v="Akademiska barnsjukhuset"/>
    <x v="1"/>
    <n v="13"/>
    <n v="5"/>
    <n v="0"/>
    <n v="3"/>
  </r>
  <r>
    <n v="2"/>
    <n v="2"/>
    <n v="2"/>
    <n v="1"/>
    <s v="Akademiska barnsjukhuset"/>
    <x v="2"/>
    <n v="5"/>
    <n v="0"/>
    <n v="0"/>
    <n v="1"/>
  </r>
  <r>
    <n v="2"/>
    <n v="2"/>
    <n v="2"/>
    <n v="1"/>
    <s v="Akademiska barnsjukhuset"/>
    <x v="3"/>
    <n v="7"/>
    <n v="1"/>
    <n v="0"/>
    <n v="3"/>
  </r>
  <r>
    <n v="4"/>
    <n v="4"/>
    <n v="4"/>
    <n v="1"/>
    <s v="Akademiska barnsjukhuset"/>
    <x v="4"/>
    <n v="3"/>
    <n v="2"/>
    <n v="0"/>
    <n v="2"/>
  </r>
  <r>
    <n v="3"/>
    <n v="3"/>
    <n v="3"/>
    <n v="1"/>
    <s v="Akademiska barnsjukhuset"/>
    <x v="5"/>
    <n v="1"/>
    <n v="1"/>
    <n v="0"/>
    <n v="5"/>
  </r>
  <r>
    <n v="3"/>
    <n v="3"/>
    <n v="4"/>
    <n v="1"/>
    <s v="Akademiska barnsjukhuset"/>
    <x v="6"/>
    <n v="5"/>
    <n v="1"/>
    <n v="1"/>
    <n v="10"/>
  </r>
  <r>
    <n v="2"/>
    <n v="1"/>
    <n v="1"/>
    <n v="1"/>
    <s v="Akademiska barnsjukhuset"/>
    <x v="7"/>
    <n v="1"/>
    <n v="0"/>
    <n v="0"/>
    <n v="2"/>
  </r>
  <r>
    <n v="2"/>
    <n v="2"/>
    <n v="2"/>
    <n v="1"/>
    <s v="Akademiska barnsjukhuset"/>
    <x v="8"/>
    <n v="1"/>
    <n v="1"/>
    <n v="0"/>
    <n v="3"/>
  </r>
</pivotCacheRecords>
</file>

<file path=xl/pivotCache/pivotCacheRecords2.xml><?xml version="1.0" encoding="utf-8"?>
<pivotCacheRecords xmlns="http://schemas.openxmlformats.org/spreadsheetml/2006/main" xmlns:r="http://schemas.openxmlformats.org/officeDocument/2006/relationships" count="23">
  <r>
    <n v="4"/>
    <n v="3"/>
    <n v="4"/>
    <n v="1"/>
    <s v="Akademiska barnsjukhuset"/>
    <x v="0"/>
    <n v="21"/>
    <n v="6"/>
    <n v="0"/>
    <n v="18.268305999999999"/>
  </r>
  <r>
    <n v="4"/>
    <n v="3"/>
    <n v="4"/>
    <n v="1"/>
    <s v="Akademiska barnsjukhuset"/>
    <x v="1"/>
    <n v="1"/>
    <n v="0"/>
    <n v="0"/>
    <n v="0.27757600000000004"/>
  </r>
  <r>
    <n v="4"/>
    <n v="3"/>
    <n v="4"/>
    <n v="1"/>
    <s v="Akademiska barnsjukhuset"/>
    <x v="2"/>
    <n v="1"/>
    <n v="0"/>
    <n v="0"/>
    <n v="0.61751599999999995"/>
  </r>
  <r>
    <n v="4"/>
    <n v="3"/>
    <n v="4"/>
    <n v="1"/>
    <s v="Akademiska barnsjukhuset"/>
    <x v="3"/>
    <n v="6"/>
    <n v="2"/>
    <n v="0"/>
    <n v="4.0217609999999997"/>
  </r>
  <r>
    <n v="4"/>
    <n v="3"/>
    <n v="4"/>
    <n v="1"/>
    <s v="Akademiska barnsjukhuset"/>
    <x v="4"/>
    <n v="15"/>
    <n v="5"/>
    <n v="1"/>
    <n v="9.7061869999999999"/>
  </r>
  <r>
    <n v="4"/>
    <n v="3"/>
    <n v="4"/>
    <n v="1"/>
    <s v="Akademiska barnsjukhuset"/>
    <x v="5"/>
    <n v="34"/>
    <n v="19"/>
    <n v="2"/>
    <n v="24.109446999999992"/>
  </r>
  <r>
    <n v="4"/>
    <n v="3"/>
    <n v="4"/>
    <n v="1"/>
    <s v="Akademiska barnsjukhuset"/>
    <x v="6"/>
    <n v="39"/>
    <n v="1"/>
    <n v="0"/>
    <n v="26.521636999999998"/>
  </r>
  <r>
    <n v="4"/>
    <n v="3"/>
    <n v="4"/>
    <n v="1"/>
    <s v="Akademiska barnsjukhuset"/>
    <x v="7"/>
    <n v="15"/>
    <n v="0"/>
    <n v="0"/>
    <n v="11.846122000000001"/>
  </r>
  <r>
    <n v="4"/>
    <n v="3"/>
    <n v="4"/>
    <n v="1"/>
    <s v="Akademiska barnsjukhuset"/>
    <x v="8"/>
    <n v="5"/>
    <n v="0"/>
    <n v="0"/>
    <n v="2.3830909999999998"/>
  </r>
  <r>
    <n v="4"/>
    <n v="3"/>
    <n v="4"/>
    <n v="1"/>
    <s v="Akademiska barnsjukhuset"/>
    <x v="9"/>
    <n v="1"/>
    <n v="0"/>
    <n v="0"/>
    <n v="0.51345000000000007"/>
  </r>
  <r>
    <n v="4"/>
    <n v="3"/>
    <n v="4"/>
    <n v="1"/>
    <s v="Akademiska barnsjukhuset"/>
    <x v="10"/>
    <n v="4"/>
    <n v="0"/>
    <n v="0"/>
    <n v="3.9881150000000001"/>
  </r>
  <r>
    <n v="4"/>
    <n v="3"/>
    <n v="4"/>
    <n v="1"/>
    <s v="Akademiska barnsjukhuset"/>
    <x v="11"/>
    <n v="23"/>
    <n v="8"/>
    <n v="0"/>
    <n v="19.374368999999998"/>
  </r>
  <r>
    <n v="4"/>
    <n v="3"/>
    <n v="4"/>
    <n v="1"/>
    <s v="Akademiska barnsjukhuset"/>
    <x v="12"/>
    <n v="3"/>
    <n v="0"/>
    <n v="0"/>
    <n v="2.671154"/>
  </r>
  <r>
    <n v="4"/>
    <n v="3"/>
    <n v="4"/>
    <n v="1"/>
    <s v="Akademiska barnsjukhuset"/>
    <x v="13"/>
    <n v="4"/>
    <n v="0"/>
    <n v="0"/>
    <n v="1.7413340000000002"/>
  </r>
  <r>
    <n v="4"/>
    <n v="3"/>
    <n v="4"/>
    <n v="1"/>
    <s v="Akademiska barnsjukhuset"/>
    <x v="14"/>
    <n v="1"/>
    <n v="0"/>
    <n v="0"/>
    <n v="0.86442500000000011"/>
  </r>
  <r>
    <n v="4"/>
    <n v="3"/>
    <n v="4"/>
    <n v="1"/>
    <s v="Akademiska barnsjukhuset"/>
    <x v="15"/>
    <n v="1"/>
    <n v="1"/>
    <n v="0"/>
    <n v="0.8"/>
  </r>
  <r>
    <n v="2"/>
    <n v="3"/>
    <n v="4"/>
    <n v="1"/>
    <s v="Akademiska barnsjukhuset"/>
    <x v="16"/>
    <n v="7"/>
    <n v="0"/>
    <n v="1"/>
    <n v="3.4684240000000006"/>
  </r>
  <r>
    <n v="2"/>
    <n v="3"/>
    <n v="4"/>
    <n v="1"/>
    <s v="Akademiska barnsjukhuset"/>
    <x v="17"/>
    <n v="10"/>
    <n v="4"/>
    <n v="0"/>
    <n v="5.4969140000000003"/>
  </r>
  <r>
    <n v="2"/>
    <n v="3"/>
    <n v="4"/>
    <n v="1"/>
    <s v="Akademiska barnsjukhuset"/>
    <x v="18"/>
    <n v="66"/>
    <n v="11"/>
    <n v="0"/>
    <n v="47.905472000000003"/>
  </r>
  <r>
    <n v="2"/>
    <n v="3"/>
    <n v="4"/>
    <n v="1"/>
    <s v="Akademiska barnsjukhuset"/>
    <x v="19"/>
    <n v="10"/>
    <n v="5"/>
    <n v="0"/>
    <n v="7.0247910000000005"/>
  </r>
  <r>
    <n v="2"/>
    <n v="3"/>
    <n v="4"/>
    <n v="1"/>
    <s v="Akademiska barnsjukhuset"/>
    <x v="20"/>
    <n v="39"/>
    <n v="13"/>
    <n v="2"/>
    <n v="30.226681000000003"/>
  </r>
  <r>
    <n v="2"/>
    <n v="3"/>
    <n v="4"/>
    <n v="1"/>
    <s v="Akademiska barnsjukhuset"/>
    <x v="21"/>
    <n v="103"/>
    <n v="2"/>
    <n v="0"/>
    <n v="51.555607999999992"/>
  </r>
  <r>
    <n v="2"/>
    <n v="3"/>
    <n v="4"/>
    <n v="1"/>
    <s v="Akademiska barnsjukhuset"/>
    <x v="22"/>
    <n v="169"/>
    <n v="37"/>
    <n v="2"/>
    <n v="103.89006500000001"/>
  </r>
</pivotCacheRecords>
</file>

<file path=xl/pivotCache/pivotCacheRecords3.xml><?xml version="1.0" encoding="utf-8"?>
<pivotCacheRecords xmlns="http://schemas.openxmlformats.org/spreadsheetml/2006/main" xmlns:r="http://schemas.openxmlformats.org/officeDocument/2006/relationships" count="696">
  <r>
    <s v="Barn och utbildnings förvaltni"/>
    <x v="0"/>
    <x v="0"/>
    <s v="Fritidspedagog"/>
    <n v="1"/>
    <n v="0"/>
    <n v="0"/>
    <n v="176.17"/>
    <n v="1.1744666666666665"/>
  </r>
  <r>
    <s v="Barn och utbildnings förvaltni"/>
    <x v="0"/>
    <x v="1"/>
    <s v="Barnskötare"/>
    <n v="7"/>
    <n v="0"/>
    <n v="0"/>
    <n v="348.78999999999996"/>
    <n v="2.3252666666666664"/>
  </r>
  <r>
    <s v="Barn och utbildnings förvaltni"/>
    <x v="0"/>
    <x v="1"/>
    <s v="Barnskötare formell utb"/>
    <n v="5"/>
    <n v="2"/>
    <n v="0"/>
    <n v="606.35"/>
    <n v="4.0423333333333336"/>
  </r>
  <r>
    <s v="Barn och utbildnings förvaltni"/>
    <x v="1"/>
    <x v="1"/>
    <s v="Barnskötare"/>
    <n v="2"/>
    <n v="1"/>
    <n v="1"/>
    <n v="325.91999999999996"/>
    <n v="2.1727999999999996"/>
  </r>
  <r>
    <s v="Barn och utbildnings förvaltni"/>
    <x v="2"/>
    <x v="0"/>
    <s v="Fritidspedagog"/>
    <n v="1"/>
    <n v="0"/>
    <n v="0"/>
    <n v="176.17"/>
    <n v="1.1744666666666665"/>
  </r>
  <r>
    <s v="Barn och utbildnings förvaltni"/>
    <x v="2"/>
    <x v="1"/>
    <s v="Barnskötare"/>
    <n v="4"/>
    <n v="0"/>
    <n v="0"/>
    <n v="255.29"/>
    <n v="1.7019333333333333"/>
  </r>
  <r>
    <s v="Barn och utbildnings förvaltni"/>
    <x v="2"/>
    <x v="1"/>
    <s v="Barnskötare formell utb"/>
    <n v="5"/>
    <n v="0"/>
    <n v="0"/>
    <n v="661.99999999999989"/>
    <n v="4.4133333333333322"/>
  </r>
  <r>
    <s v="Barn och utbildnings förvaltni"/>
    <x v="3"/>
    <x v="2"/>
    <s v="Förskollärare"/>
    <n v="1"/>
    <n v="1"/>
    <n v="0"/>
    <n v="88.09"/>
    <n v="0.58726666666666671"/>
  </r>
  <r>
    <s v="Barn och utbildnings förvaltni"/>
    <x v="3"/>
    <x v="3"/>
    <s v="Elevassistent"/>
    <n v="1"/>
    <n v="0"/>
    <n v="0"/>
    <n v="36.65"/>
    <n v="0.24433333333333332"/>
  </r>
  <r>
    <s v="Barn och utbildnings förvaltni"/>
    <x v="4"/>
    <x v="0"/>
    <s v="Fritidspedagog"/>
    <n v="4"/>
    <n v="0"/>
    <n v="0"/>
    <n v="463.68000000000006"/>
    <n v="3.0912000000000006"/>
  </r>
  <r>
    <s v="Barn och utbildnings förvaltni"/>
    <x v="4"/>
    <x v="0"/>
    <s v="Lärare"/>
    <n v="1"/>
    <n v="0"/>
    <n v="0"/>
    <n v="120.19"/>
    <n v="0.80126666666666668"/>
  </r>
  <r>
    <s v="Barn och utbildnings förvaltni"/>
    <x v="4"/>
    <x v="4"/>
    <s v="Fritidspedagog"/>
    <n v="2"/>
    <n v="0"/>
    <n v="0"/>
    <n v="148.63"/>
    <n v="0.99086666666666667"/>
  </r>
  <r>
    <s v="Barn och utbildnings förvaltni"/>
    <x v="4"/>
    <x v="1"/>
    <s v="Barnskötare"/>
    <n v="1"/>
    <n v="0"/>
    <n v="0"/>
    <n v="48.849999999999994"/>
    <n v="0.3256666666666666"/>
  </r>
  <r>
    <s v="Barn och utbildnings förvaltni"/>
    <x v="4"/>
    <x v="1"/>
    <s v="Barnskötare formell utb"/>
    <n v="2"/>
    <n v="2"/>
    <n v="0"/>
    <n v="258.28999999999996"/>
    <n v="1.7219333333333331"/>
  </r>
  <r>
    <s v="Barn och utbildnings förvaltni"/>
    <x v="5"/>
    <x v="2"/>
    <s v="Förskollärare"/>
    <n v="1"/>
    <n v="0"/>
    <n v="0"/>
    <n v="176.17"/>
    <n v="1.1744666666666665"/>
  </r>
  <r>
    <s v="Barn och utbildnings förvaltni"/>
    <x v="5"/>
    <x v="0"/>
    <s v="Fritidspedagog"/>
    <n v="2"/>
    <n v="1"/>
    <n v="0"/>
    <n v="327.86"/>
    <n v="2.1857333333333333"/>
  </r>
  <r>
    <s v="Barn och utbildnings förvaltni"/>
    <x v="6"/>
    <x v="2"/>
    <s v="Förskollärare"/>
    <n v="1"/>
    <n v="0"/>
    <n v="0"/>
    <n v="97.3"/>
    <n v="0.64866666666666661"/>
  </r>
  <r>
    <s v="Barn och utbildnings förvaltni"/>
    <x v="6"/>
    <x v="0"/>
    <s v="Fritidspedagog"/>
    <n v="2"/>
    <n v="0"/>
    <n v="0"/>
    <n v="247.58999999999997"/>
    <n v="1.6505999999999998"/>
  </r>
  <r>
    <s v="Barn och utbildnings förvaltni"/>
    <x v="6"/>
    <x v="1"/>
    <s v="Barnskötare"/>
    <n v="5"/>
    <n v="0"/>
    <n v="1"/>
    <n v="248.64000000000001"/>
    <n v="1.6576000000000002"/>
  </r>
  <r>
    <s v="Barn och utbildnings förvaltni"/>
    <x v="6"/>
    <x v="1"/>
    <s v="Barnskötare formell utb"/>
    <n v="4"/>
    <n v="0"/>
    <n v="0"/>
    <n v="449.15999999999997"/>
    <n v="2.9943999999999997"/>
  </r>
  <r>
    <s v="Barn och utbildnings förvaltni"/>
    <x v="7"/>
    <x v="2"/>
    <s v="Förskollärare"/>
    <n v="8"/>
    <n v="1"/>
    <n v="0"/>
    <n v="1233.6300000000001"/>
    <n v="8.2242000000000015"/>
  </r>
  <r>
    <s v="Barn och utbildnings förvaltni"/>
    <x v="7"/>
    <x v="1"/>
    <s v="Barnskötare"/>
    <n v="4"/>
    <n v="0"/>
    <n v="0"/>
    <n v="576.54"/>
    <n v="3.8435999999999999"/>
  </r>
  <r>
    <s v="Barn och utbildnings förvaltni"/>
    <x v="7"/>
    <x v="1"/>
    <s v="Barnskötare formell utb"/>
    <n v="5"/>
    <n v="3"/>
    <n v="0"/>
    <n v="693.17"/>
    <n v="4.6211333333333329"/>
  </r>
  <r>
    <s v="Barn och utbildnings förvaltni"/>
    <x v="7"/>
    <x v="5"/>
    <s v="Dagbarnvårdare"/>
    <n v="1"/>
    <n v="1"/>
    <n v="0"/>
    <n v="24.14"/>
    <n v="0.16093333333333334"/>
  </r>
  <r>
    <s v="Barn och utbildnings förvaltni"/>
    <x v="8"/>
    <x v="2"/>
    <s v="Förskollärare"/>
    <n v="8"/>
    <n v="1"/>
    <n v="0"/>
    <n v="878.86999999999989"/>
    <n v="5.8591333333333324"/>
  </r>
  <r>
    <s v="Barn och utbildnings förvaltni"/>
    <x v="8"/>
    <x v="1"/>
    <s v="Barnskötare"/>
    <n v="15"/>
    <n v="3"/>
    <n v="0"/>
    <n v="2097.29"/>
    <n v="13.981933333333332"/>
  </r>
  <r>
    <s v="Barn och utbildnings förvaltni"/>
    <x v="8"/>
    <x v="1"/>
    <s v="Barnskötare formell utb"/>
    <n v="5"/>
    <n v="3"/>
    <n v="0"/>
    <n v="520.87"/>
    <n v="3.4724666666666666"/>
  </r>
  <r>
    <s v="Barn och utbildnings förvaltni"/>
    <x v="9"/>
    <x v="2"/>
    <s v="Förskollärare"/>
    <n v="3"/>
    <n v="1"/>
    <n v="0"/>
    <n v="325.55999999999995"/>
    <n v="2.1703999999999994"/>
  </r>
  <r>
    <s v="Barn och utbildnings förvaltni"/>
    <x v="9"/>
    <x v="1"/>
    <s v="Barnskötare"/>
    <n v="1"/>
    <n v="0"/>
    <n v="0"/>
    <n v="88.09"/>
    <n v="0.58726666666666671"/>
  </r>
  <r>
    <s v="Barn och utbildnings förvaltni"/>
    <x v="9"/>
    <x v="1"/>
    <s v="Barnskötare formell utb"/>
    <n v="4"/>
    <n v="3"/>
    <n v="1"/>
    <n v="570.02"/>
    <n v="3.8001333333333331"/>
  </r>
  <r>
    <s v="Barn och utbildnings förvaltni"/>
    <x v="10"/>
    <x v="2"/>
    <s v="Förskollärare"/>
    <n v="15"/>
    <n v="4"/>
    <n v="0"/>
    <n v="1800.7"/>
    <n v="12.004666666666667"/>
  </r>
  <r>
    <s v="Barn och utbildnings förvaltni"/>
    <x v="10"/>
    <x v="1"/>
    <s v="Barnskötare"/>
    <n v="4"/>
    <n v="1"/>
    <n v="0"/>
    <n v="568.03"/>
    <n v="3.7868666666666666"/>
  </r>
  <r>
    <s v="Barn och utbildnings förvaltni"/>
    <x v="10"/>
    <x v="1"/>
    <s v="Barnskötare formell utb"/>
    <n v="11"/>
    <n v="2"/>
    <n v="0"/>
    <n v="1518.1599999999999"/>
    <n v="10.121066666666666"/>
  </r>
  <r>
    <s v="Barn och utbildnings förvaltni"/>
    <x v="11"/>
    <x v="6"/>
    <s v="Administratör"/>
    <n v="1"/>
    <n v="1"/>
    <n v="0"/>
    <n v="144.34"/>
    <n v="0.96226666666666671"/>
  </r>
  <r>
    <s v="Barn och utbildnings förvaltni"/>
    <x v="11"/>
    <x v="2"/>
    <s v="Förskollärare"/>
    <n v="11"/>
    <n v="5"/>
    <n v="0"/>
    <n v="1403.88"/>
    <n v="9.3592000000000013"/>
  </r>
  <r>
    <s v="Barn och utbildnings förvaltni"/>
    <x v="11"/>
    <x v="1"/>
    <s v="Barnskötare"/>
    <n v="1"/>
    <n v="0"/>
    <n v="0"/>
    <n v="145.66"/>
    <n v="0.97106666666666663"/>
  </r>
  <r>
    <s v="Barn och utbildnings förvaltni"/>
    <x v="11"/>
    <x v="1"/>
    <s v="Barnskötare formell utb"/>
    <n v="11"/>
    <n v="4"/>
    <n v="0"/>
    <n v="1722.53"/>
    <n v="11.483533333333334"/>
  </r>
  <r>
    <s v="Barn och utbildnings förvaltni"/>
    <x v="12"/>
    <x v="2"/>
    <s v="Förskollärare"/>
    <n v="8"/>
    <n v="3"/>
    <n v="0"/>
    <n v="885.19999999999993"/>
    <n v="5.9013333333333327"/>
  </r>
  <r>
    <s v="Barn och utbildnings förvaltni"/>
    <x v="12"/>
    <x v="1"/>
    <s v="Barnskötare"/>
    <n v="4"/>
    <n v="0"/>
    <n v="0"/>
    <n v="585.18999999999994"/>
    <n v="3.9012666666666664"/>
  </r>
  <r>
    <s v="Barn och utbildnings förvaltni"/>
    <x v="12"/>
    <x v="1"/>
    <s v="Barnskötare formell utb"/>
    <n v="8"/>
    <n v="5"/>
    <n v="0"/>
    <n v="989.93999999999994"/>
    <n v="6.5995999999999997"/>
  </r>
  <r>
    <s v="Barn och utbildnings förvaltni"/>
    <x v="13"/>
    <x v="6"/>
    <s v="Administratör"/>
    <n v="1"/>
    <n v="1"/>
    <n v="0"/>
    <n v="88.09"/>
    <n v="0.58726666666666671"/>
  </r>
  <r>
    <s v="Barn och utbildnings förvaltni"/>
    <x v="13"/>
    <x v="2"/>
    <s v="Förskollärare"/>
    <n v="11"/>
    <n v="4"/>
    <n v="0"/>
    <n v="1398.44"/>
    <n v="9.3229333333333333"/>
  </r>
  <r>
    <s v="Barn och utbildnings förvaltni"/>
    <x v="13"/>
    <x v="1"/>
    <s v="Barnskötare"/>
    <n v="4"/>
    <n v="2"/>
    <n v="0"/>
    <n v="493.96"/>
    <n v="3.2930666666666664"/>
  </r>
  <r>
    <s v="Barn och utbildnings förvaltni"/>
    <x v="13"/>
    <x v="1"/>
    <s v="Barnskötare formell utb"/>
    <n v="6"/>
    <n v="4"/>
    <n v="0"/>
    <n v="861.27999999999986"/>
    <n v="5.7418666666666658"/>
  </r>
  <r>
    <s v="Barn och utbildnings förvaltni"/>
    <x v="14"/>
    <x v="2"/>
    <s v="Förskollärare"/>
    <n v="13"/>
    <n v="6"/>
    <n v="0"/>
    <n v="1296.6199999999999"/>
    <n v="8.6441333333333326"/>
  </r>
  <r>
    <s v="Barn och utbildnings förvaltni"/>
    <x v="14"/>
    <x v="1"/>
    <s v="Barnskötare"/>
    <n v="8"/>
    <n v="1"/>
    <n v="0"/>
    <n v="1066.3899999999999"/>
    <n v="7.1092666666666657"/>
  </r>
  <r>
    <s v="Barn och utbildnings förvaltni"/>
    <x v="14"/>
    <x v="1"/>
    <s v="Barnskötare formell utb"/>
    <n v="5"/>
    <n v="2"/>
    <n v="0"/>
    <n v="430.61999999999995"/>
    <n v="2.8707999999999996"/>
  </r>
  <r>
    <s v="Barn och utbildnings förvaltni"/>
    <x v="15"/>
    <x v="2"/>
    <s v="Förskollärare"/>
    <n v="6"/>
    <n v="0"/>
    <n v="0"/>
    <n v="940.69999999999982"/>
    <n v="6.2713333333333319"/>
  </r>
  <r>
    <s v="Barn och utbildnings förvaltni"/>
    <x v="15"/>
    <x v="1"/>
    <s v="Barnskötare"/>
    <n v="5"/>
    <n v="1"/>
    <n v="0"/>
    <n v="791.20999999999992"/>
    <n v="5.2747333333333328"/>
  </r>
  <r>
    <s v="Barn och utbildnings förvaltni"/>
    <x v="15"/>
    <x v="1"/>
    <s v="Barnskötare formell utb"/>
    <n v="5"/>
    <n v="2"/>
    <n v="0"/>
    <n v="621.70999999999992"/>
    <n v="4.1447333333333329"/>
  </r>
  <r>
    <s v="Barn och utbildnings förvaltni"/>
    <x v="15"/>
    <x v="1"/>
    <s v="Fritidspedagog"/>
    <n v="1"/>
    <n v="1"/>
    <n v="0"/>
    <n v="88.09"/>
    <n v="0.58726666666666671"/>
  </r>
  <r>
    <s v="Barn och utbildnings förvaltni"/>
    <x v="16"/>
    <x v="2"/>
    <s v="Förskollärare"/>
    <n v="8"/>
    <n v="2"/>
    <n v="1"/>
    <n v="1177.8599999999999"/>
    <n v="7.8523999999999994"/>
  </r>
  <r>
    <s v="Barn och utbildnings förvaltni"/>
    <x v="16"/>
    <x v="1"/>
    <s v="Barnskötare"/>
    <n v="5"/>
    <n v="1"/>
    <n v="0"/>
    <n v="617.54999999999995"/>
    <n v="4.117"/>
  </r>
  <r>
    <s v="Barn och utbildnings förvaltni"/>
    <x v="16"/>
    <x v="1"/>
    <s v="Barnskötare formell utb"/>
    <n v="7"/>
    <n v="1"/>
    <n v="0"/>
    <n v="687.01"/>
    <n v="4.5800666666666663"/>
  </r>
  <r>
    <s v="Barn och utbildnings förvaltni"/>
    <x v="17"/>
    <x v="2"/>
    <s v="Förskollärare"/>
    <n v="4"/>
    <n v="0"/>
    <n v="1"/>
    <n v="552.23"/>
    <n v="3.6815333333333333"/>
  </r>
  <r>
    <s v="Barn och utbildnings förvaltni"/>
    <x v="17"/>
    <x v="0"/>
    <s v="Fritidspedagog"/>
    <n v="1"/>
    <n v="1"/>
    <n v="0"/>
    <n v="152.29"/>
    <n v="1.0152666666666665"/>
  </r>
  <r>
    <s v="Barn och utbildnings förvaltni"/>
    <x v="17"/>
    <x v="1"/>
    <s v="Barnskötare"/>
    <n v="2"/>
    <n v="0"/>
    <n v="0"/>
    <n v="201.17999999999998"/>
    <n v="1.3411999999999999"/>
  </r>
  <r>
    <s v="Barn och utbildnings förvaltni"/>
    <x v="17"/>
    <x v="1"/>
    <s v="Barnskötare formell utb"/>
    <n v="8"/>
    <n v="3"/>
    <n v="0"/>
    <n v="985.11"/>
    <n v="6.5674000000000001"/>
  </r>
  <r>
    <s v="Barn och utbildnings förvaltni"/>
    <x v="18"/>
    <x v="2"/>
    <s v="Förskollärare"/>
    <n v="7"/>
    <n v="1"/>
    <n v="0"/>
    <n v="1010.6700000000001"/>
    <n v="6.7378000000000009"/>
  </r>
  <r>
    <s v="Barn och utbildnings förvaltni"/>
    <x v="18"/>
    <x v="1"/>
    <s v="Barnskötare"/>
    <n v="2"/>
    <n v="1"/>
    <n v="0"/>
    <n v="168.20999999999998"/>
    <n v="1.1214"/>
  </r>
  <r>
    <s v="Barn och utbildnings förvaltni"/>
    <x v="18"/>
    <x v="1"/>
    <s v="Barnskötare formell utb"/>
    <n v="3"/>
    <n v="1"/>
    <n v="0"/>
    <n v="236.53999999999996"/>
    <n v="1.5769333333333331"/>
  </r>
  <r>
    <s v="Barn och utbildnings förvaltni"/>
    <x v="19"/>
    <x v="2"/>
    <s v="Förskollärare"/>
    <n v="2"/>
    <n v="2"/>
    <n v="0"/>
    <n v="202.70999999999998"/>
    <n v="1.3513999999999999"/>
  </r>
  <r>
    <s v="Barn och utbildnings förvaltni"/>
    <x v="19"/>
    <x v="1"/>
    <s v="Barnskötare"/>
    <n v="1"/>
    <n v="0"/>
    <n v="0"/>
    <n v="61.61"/>
    <n v="0.41073333333333334"/>
  </r>
  <r>
    <s v="Barn och utbildnings förvaltni"/>
    <x v="19"/>
    <x v="1"/>
    <s v="Barnskötare formell utb"/>
    <n v="1"/>
    <n v="1"/>
    <n v="0"/>
    <n v="149.59"/>
    <n v="0.99726666666666663"/>
  </r>
  <r>
    <s v="Barn och utbildnings förvaltni"/>
    <x v="20"/>
    <x v="1"/>
    <s v="Fritidspedagog"/>
    <n v="1"/>
    <n v="1"/>
    <n v="0"/>
    <n v="88.09"/>
    <n v="0.58726666666666671"/>
  </r>
  <r>
    <s v="Barn och utbildnings förvaltni"/>
    <x v="21"/>
    <x v="7"/>
    <s v="Rektor Bitr"/>
    <n v="1"/>
    <n v="1"/>
    <n v="0"/>
    <n v="176.17"/>
    <n v="1.1744666666666665"/>
  </r>
  <r>
    <s v="Barn och utbildnings förvaltni"/>
    <x v="21"/>
    <x v="6"/>
    <s v="Skoladministratör"/>
    <n v="1"/>
    <n v="0"/>
    <n v="0"/>
    <n v="168.20999999999998"/>
    <n v="1.1214"/>
  </r>
  <r>
    <s v="Barn och utbildnings förvaltni"/>
    <x v="21"/>
    <x v="8"/>
    <s v="Skolsköterska"/>
    <n v="1"/>
    <n v="0"/>
    <n v="1"/>
    <n v="96.38"/>
    <n v="0.64253333333333329"/>
  </r>
  <r>
    <s v="Barn och utbildnings förvaltni"/>
    <x v="21"/>
    <x v="9"/>
    <s v="Kurator"/>
    <n v="1"/>
    <n v="0"/>
    <n v="0"/>
    <n v="157.29000000000002"/>
    <n v="1.0486000000000002"/>
  </r>
  <r>
    <s v="Barn och utbildnings förvaltni"/>
    <x v="21"/>
    <x v="10"/>
    <s v="Förskollärare"/>
    <n v="2"/>
    <n v="0"/>
    <n v="0"/>
    <n v="152.31"/>
    <n v="1.0154000000000001"/>
  </r>
  <r>
    <s v="Barn och utbildnings förvaltni"/>
    <x v="21"/>
    <x v="10"/>
    <s v="Lärare lågstadiet"/>
    <n v="4"/>
    <n v="2"/>
    <n v="1"/>
    <n v="693.34"/>
    <n v="4.6222666666666665"/>
  </r>
  <r>
    <s v="Barn och utbildnings förvaltni"/>
    <x v="21"/>
    <x v="10"/>
    <s v="Lärare årskurs 1-7"/>
    <n v="4"/>
    <n v="1"/>
    <n v="0"/>
    <n v="528.51"/>
    <n v="3.5234000000000001"/>
  </r>
  <r>
    <s v="Barn och utbildnings förvaltni"/>
    <x v="21"/>
    <x v="11"/>
    <s v="Lärare mellanstadiet"/>
    <n v="1"/>
    <n v="1"/>
    <n v="0"/>
    <n v="140.94"/>
    <n v="0.93959999999999999"/>
  </r>
  <r>
    <s v="Barn och utbildnings förvaltni"/>
    <x v="21"/>
    <x v="11"/>
    <s v="Lärare trä-metallslöjd"/>
    <n v="1"/>
    <n v="0"/>
    <n v="0"/>
    <n v="159.12"/>
    <n v="1.0608"/>
  </r>
  <r>
    <s v="Barn och utbildnings förvaltni"/>
    <x v="21"/>
    <x v="11"/>
    <s v="Lärare årskurs 1-7"/>
    <n v="10"/>
    <n v="0"/>
    <n v="0"/>
    <n v="1567.1299999999999"/>
    <n v="10.447533333333332"/>
  </r>
  <r>
    <s v="Barn och utbildnings förvaltni"/>
    <x v="21"/>
    <x v="12"/>
    <s v="Lärare idrott"/>
    <n v="1"/>
    <n v="0"/>
    <n v="0"/>
    <n v="28.689999999999998"/>
    <n v="0.19126666666666664"/>
  </r>
  <r>
    <s v="Barn och utbildnings förvaltni"/>
    <x v="21"/>
    <x v="12"/>
    <s v="Lärare textilslöjd"/>
    <n v="1"/>
    <n v="0"/>
    <n v="0"/>
    <n v="173.23000000000002"/>
    <n v="1.1548666666666667"/>
  </r>
  <r>
    <s v="Barn och utbildnings förvaltni"/>
    <x v="21"/>
    <x v="13"/>
    <s v="Speciallärare"/>
    <n v="2"/>
    <n v="1"/>
    <n v="0"/>
    <n v="56.809999999999988"/>
    <n v="0.37873333333333326"/>
  </r>
  <r>
    <s v="Barn och utbildnings förvaltni"/>
    <x v="21"/>
    <x v="14"/>
    <s v="Specialpedagog övergripa"/>
    <n v="1"/>
    <n v="0"/>
    <n v="0"/>
    <n v="168.21"/>
    <n v="1.1214"/>
  </r>
  <r>
    <s v="Barn och utbildnings förvaltni"/>
    <x v="21"/>
    <x v="15"/>
    <s v="Lärare sv som andra språ"/>
    <n v="1"/>
    <n v="0"/>
    <n v="1"/>
    <n v="0"/>
    <n v="0"/>
  </r>
  <r>
    <s v="Barn och utbildnings förvaltni"/>
    <x v="21"/>
    <x v="2"/>
    <s v="Förskollärare"/>
    <n v="2"/>
    <n v="0"/>
    <n v="0"/>
    <n v="168.23"/>
    <n v="1.1215333333333333"/>
  </r>
  <r>
    <s v="Barn och utbildnings förvaltni"/>
    <x v="21"/>
    <x v="0"/>
    <s v="Fritidspedagog"/>
    <n v="2"/>
    <n v="1"/>
    <n v="1"/>
    <n v="309.67"/>
    <n v="2.0644666666666667"/>
  </r>
  <r>
    <s v="Barn och utbildnings förvaltni"/>
    <x v="21"/>
    <x v="1"/>
    <s v="Barnskötare"/>
    <n v="4"/>
    <n v="0"/>
    <n v="0"/>
    <n v="189.46"/>
    <n v="1.2630666666666668"/>
  </r>
  <r>
    <s v="Barn och utbildnings förvaltni"/>
    <x v="21"/>
    <x v="16"/>
    <s v="Lärarassistent"/>
    <n v="1"/>
    <n v="0"/>
    <n v="0"/>
    <n v="152.30000000000001"/>
    <n v="1.0153333333333334"/>
  </r>
  <r>
    <s v="Barn och utbildnings förvaltni"/>
    <x v="21"/>
    <x v="3"/>
    <s v="Elevassistent"/>
    <n v="1"/>
    <n v="0"/>
    <n v="0"/>
    <n v="152.31"/>
    <n v="1.0154000000000001"/>
  </r>
  <r>
    <s v="Barn och utbildnings förvaltni"/>
    <x v="22"/>
    <x v="10"/>
    <s v="Lärare årskurs 1-7"/>
    <n v="2"/>
    <n v="0"/>
    <n v="0"/>
    <n v="335.28"/>
    <n v="2.2351999999999999"/>
  </r>
  <r>
    <s v="Barn och utbildnings förvaltni"/>
    <x v="23"/>
    <x v="7"/>
    <s v="Rektor Bitr"/>
    <n v="1"/>
    <n v="0"/>
    <n v="0"/>
    <n v="176.17"/>
    <n v="1.1744666666666665"/>
  </r>
  <r>
    <s v="Barn och utbildnings förvaltni"/>
    <x v="23"/>
    <x v="6"/>
    <s v="Skoladministratör"/>
    <n v="1"/>
    <n v="0"/>
    <n v="0"/>
    <n v="168.58999999999997"/>
    <n v="1.1239333333333332"/>
  </r>
  <r>
    <s v="Barn och utbildnings förvaltni"/>
    <x v="23"/>
    <x v="8"/>
    <s v="Skolsköterska"/>
    <n v="1"/>
    <n v="0"/>
    <n v="0"/>
    <n v="176.17"/>
    <n v="1.1744666666666665"/>
  </r>
  <r>
    <s v="Barn och utbildnings förvaltni"/>
    <x v="23"/>
    <x v="9"/>
    <s v="Skolkurator"/>
    <n v="1"/>
    <n v="0"/>
    <n v="0"/>
    <n v="176.17"/>
    <n v="1.1744666666666665"/>
  </r>
  <r>
    <s v="Barn och utbildnings förvaltni"/>
    <x v="23"/>
    <x v="11"/>
    <s v="Lärare matematik"/>
    <n v="1"/>
    <n v="0"/>
    <n v="0"/>
    <n v="147.76"/>
    <n v="0.98506666666666665"/>
  </r>
  <r>
    <s v="Barn och utbildnings förvaltni"/>
    <x v="23"/>
    <x v="11"/>
    <s v="Lärare NO-ämnen"/>
    <n v="1"/>
    <n v="0"/>
    <n v="0"/>
    <n v="176.17"/>
    <n v="1.1744666666666665"/>
  </r>
  <r>
    <s v="Barn och utbildnings förvaltni"/>
    <x v="23"/>
    <x v="17"/>
    <s v="Adjunkt"/>
    <n v="2"/>
    <n v="2"/>
    <n v="0"/>
    <n v="352.36"/>
    <n v="2.3490666666666669"/>
  </r>
  <r>
    <s v="Barn och utbildnings förvaltni"/>
    <x v="23"/>
    <x v="17"/>
    <s v="Lärare"/>
    <n v="1"/>
    <n v="0"/>
    <n v="0"/>
    <n v="176.17"/>
    <n v="1.1744666666666665"/>
  </r>
  <r>
    <s v="Barn och utbildnings förvaltni"/>
    <x v="23"/>
    <x v="17"/>
    <s v="Lärare idrott"/>
    <n v="1"/>
    <n v="0"/>
    <n v="0"/>
    <n v="176.17"/>
    <n v="1.1744666666666665"/>
  </r>
  <r>
    <s v="Barn och utbildnings förvaltni"/>
    <x v="23"/>
    <x v="17"/>
    <s v="Lärare Ma/No"/>
    <n v="3"/>
    <n v="0"/>
    <n v="0"/>
    <n v="454.65"/>
    <n v="3.0309999999999997"/>
  </r>
  <r>
    <s v="Barn och utbildnings förvaltni"/>
    <x v="23"/>
    <x v="17"/>
    <s v="Lärare Spanska Engelska"/>
    <n v="1"/>
    <n v="0"/>
    <n v="0"/>
    <n v="170.48999999999998"/>
    <n v="1.1365999999999998"/>
  </r>
  <r>
    <s v="Barn och utbildnings förvaltni"/>
    <x v="23"/>
    <x v="17"/>
    <s v="Lärare Svenska So"/>
    <n v="1"/>
    <n v="0"/>
    <n v="1"/>
    <n v="176.17"/>
    <n v="1.1744666666666665"/>
  </r>
  <r>
    <s v="Barn och utbildnings förvaltni"/>
    <x v="23"/>
    <x v="17"/>
    <s v="Lärare svenska/engelska"/>
    <n v="1"/>
    <n v="0"/>
    <n v="0"/>
    <n v="164.80999999999997"/>
    <n v="1.0987333333333331"/>
  </r>
  <r>
    <s v="Barn och utbildnings förvaltni"/>
    <x v="23"/>
    <x v="17"/>
    <s v="Lärare årskurs 4-9"/>
    <n v="7"/>
    <n v="1"/>
    <n v="0"/>
    <n v="1022.93"/>
    <n v="6.8195333333333332"/>
  </r>
  <r>
    <s v="Barn och utbildnings förvaltni"/>
    <x v="23"/>
    <x v="17"/>
    <s v="Slöjdlärare"/>
    <n v="1"/>
    <n v="0"/>
    <n v="0"/>
    <n v="132.13"/>
    <n v="0.88086666666666669"/>
  </r>
  <r>
    <s v="Barn och utbildnings förvaltni"/>
    <x v="23"/>
    <x v="17"/>
    <s v="Speciallärare"/>
    <n v="2"/>
    <n v="2"/>
    <n v="0"/>
    <n v="211.39999999999998"/>
    <n v="1.4093333333333331"/>
  </r>
  <r>
    <s v="Barn och utbildnings förvaltni"/>
    <x v="23"/>
    <x v="17"/>
    <s v="Språklärare"/>
    <n v="1"/>
    <n v="0"/>
    <n v="0"/>
    <n v="159.11999999999998"/>
    <n v="1.0607999999999997"/>
  </r>
  <r>
    <s v="Barn och utbildnings förvaltni"/>
    <x v="23"/>
    <x v="12"/>
    <s v="Lärare bild"/>
    <n v="1"/>
    <n v="1"/>
    <n v="0"/>
    <n v="159.11000000000001"/>
    <n v="1.0607333333333335"/>
  </r>
  <r>
    <s v="Barn och utbildnings förvaltni"/>
    <x v="23"/>
    <x v="12"/>
    <s v="Lärare hemkunskap"/>
    <n v="1"/>
    <n v="0"/>
    <n v="0"/>
    <n v="176.17000000000002"/>
    <n v="1.1744666666666668"/>
  </r>
  <r>
    <s v="Barn och utbildnings förvaltni"/>
    <x v="23"/>
    <x v="12"/>
    <s v="Lärare hushållsämnen"/>
    <n v="1"/>
    <n v="1"/>
    <n v="0"/>
    <n v="140.93999999999997"/>
    <n v="0.93959999999999977"/>
  </r>
  <r>
    <s v="Barn och utbildnings förvaltni"/>
    <x v="23"/>
    <x v="12"/>
    <s v="Lärare idrott"/>
    <n v="2"/>
    <n v="1"/>
    <n v="0"/>
    <n v="111.38"/>
    <n v="0.74253333333333327"/>
  </r>
  <r>
    <s v="Barn och utbildnings förvaltni"/>
    <x v="23"/>
    <x v="12"/>
    <s v="Lärare textilslöjd"/>
    <n v="1"/>
    <n v="0"/>
    <n v="0"/>
    <n v="106.56"/>
    <n v="0.71040000000000003"/>
  </r>
  <r>
    <s v="Barn och utbildnings förvaltni"/>
    <x v="23"/>
    <x v="14"/>
    <s v="Specialpedagog"/>
    <n v="1"/>
    <n v="0"/>
    <n v="0"/>
    <n v="160.25"/>
    <n v="1.0683333333333334"/>
  </r>
  <r>
    <s v="Barn och utbildnings förvaltni"/>
    <x v="23"/>
    <x v="18"/>
    <s v="Studie o yrkesvägledare"/>
    <n v="1"/>
    <n v="0"/>
    <n v="0"/>
    <n v="120.19999999999999"/>
    <n v="0.80133333333333323"/>
  </r>
  <r>
    <s v="Barn och utbildnings förvaltni"/>
    <x v="23"/>
    <x v="3"/>
    <s v="Elevassistent"/>
    <n v="4"/>
    <n v="2"/>
    <n v="0"/>
    <n v="585.05999999999995"/>
    <n v="3.9003999999999994"/>
  </r>
  <r>
    <s v="Barn och utbildnings förvaltni"/>
    <x v="23"/>
    <x v="3"/>
    <s v="Elevassistent/Resurs"/>
    <n v="1"/>
    <n v="0"/>
    <n v="0"/>
    <n v="170.48999999999998"/>
    <n v="1.1365999999999998"/>
  </r>
  <r>
    <s v="Barn och utbildnings förvaltni"/>
    <x v="23"/>
    <x v="3"/>
    <s v="Elevcoach"/>
    <n v="1"/>
    <n v="0"/>
    <n v="0"/>
    <n v="160.26"/>
    <n v="1.0684"/>
  </r>
  <r>
    <s v="Barn och utbildnings förvaltni"/>
    <x v="23"/>
    <x v="19"/>
    <s v="Bibliotekarie"/>
    <n v="1"/>
    <n v="0"/>
    <n v="0"/>
    <n v="176.17"/>
    <n v="1.1744666666666665"/>
  </r>
  <r>
    <s v="Barn och utbildnings förvaltni"/>
    <x v="24"/>
    <x v="2"/>
    <s v="Förskollärare"/>
    <n v="2"/>
    <n v="1"/>
    <n v="0"/>
    <n v="352.34"/>
    <n v="2.3489333333333331"/>
  </r>
  <r>
    <s v="Barn och utbildnings förvaltni"/>
    <x v="25"/>
    <x v="20"/>
    <s v="Samordnare"/>
    <n v="1"/>
    <n v="0"/>
    <n v="0"/>
    <n v="80.13000000000001"/>
    <n v="0.53420000000000012"/>
  </r>
  <r>
    <s v="Barn och utbildnings förvaltni"/>
    <x v="25"/>
    <x v="6"/>
    <s v="Skoladministratör"/>
    <n v="1"/>
    <n v="1"/>
    <n v="0"/>
    <n v="168.21999999999997"/>
    <n v="1.1214666666666664"/>
  </r>
  <r>
    <s v="Barn och utbildnings förvaltni"/>
    <x v="25"/>
    <x v="9"/>
    <s v="Skolkurator"/>
    <n v="1"/>
    <n v="0"/>
    <n v="0"/>
    <n v="80.11999999999999"/>
    <n v="0.53413333333333324"/>
  </r>
  <r>
    <s v="Barn och utbildnings förvaltni"/>
    <x v="25"/>
    <x v="10"/>
    <s v="Lärare årskurs 1-7"/>
    <n v="8"/>
    <n v="0"/>
    <n v="0"/>
    <n v="1045.69"/>
    <n v="6.9712666666666667"/>
  </r>
  <r>
    <s v="Barn och utbildnings förvaltni"/>
    <x v="25"/>
    <x v="11"/>
    <s v="Lärare årskurs 1-7"/>
    <n v="3"/>
    <n v="0"/>
    <n v="0"/>
    <n v="470.53999999999996"/>
    <n v="3.1369333333333329"/>
  </r>
  <r>
    <s v="Barn och utbildnings förvaltni"/>
    <x v="25"/>
    <x v="12"/>
    <s v="Lärare idrott"/>
    <n v="1"/>
    <n v="0"/>
    <n v="0"/>
    <n v="176.17"/>
    <n v="1.1744666666666665"/>
  </r>
  <r>
    <s v="Barn och utbildnings förvaltni"/>
    <x v="25"/>
    <x v="14"/>
    <s v="Specialpedagog"/>
    <n v="1"/>
    <n v="0"/>
    <n v="0"/>
    <n v="168.20999999999998"/>
    <n v="1.1214"/>
  </r>
  <r>
    <s v="Barn och utbildnings förvaltni"/>
    <x v="25"/>
    <x v="15"/>
    <s v="Lärare sv som andra språ"/>
    <n v="1"/>
    <n v="1"/>
    <n v="0"/>
    <n v="147.76"/>
    <n v="0.98506666666666665"/>
  </r>
  <r>
    <s v="Barn och utbildnings förvaltni"/>
    <x v="25"/>
    <x v="1"/>
    <s v="Barnskötare"/>
    <n v="3"/>
    <n v="0"/>
    <n v="0"/>
    <n v="299.45000000000005"/>
    <n v="1.9963333333333337"/>
  </r>
  <r>
    <s v="Barn och utbildnings förvaltni"/>
    <x v="25"/>
    <x v="1"/>
    <s v="Barnskötare formell utb"/>
    <n v="4"/>
    <n v="1"/>
    <n v="0"/>
    <n v="606.93999999999994"/>
    <n v="4.046266666666666"/>
  </r>
  <r>
    <s v="Barn och utbildnings förvaltni"/>
    <x v="25"/>
    <x v="16"/>
    <s v="Extraresurs"/>
    <n v="1"/>
    <n v="0"/>
    <n v="0"/>
    <n v="64.089999999999989"/>
    <n v="0.42726666666666657"/>
  </r>
  <r>
    <s v="Barn och utbildnings förvaltni"/>
    <x v="25"/>
    <x v="3"/>
    <s v="Elevassistent"/>
    <n v="1"/>
    <n v="1"/>
    <n v="0"/>
    <n v="176.17"/>
    <n v="1.1744666666666665"/>
  </r>
  <r>
    <s v="Barn och utbildnings förvaltni"/>
    <x v="26"/>
    <x v="6"/>
    <s v="Skoladministratör"/>
    <n v="1"/>
    <n v="1"/>
    <n v="0"/>
    <n v="110.11"/>
    <n v="0.73406666666666665"/>
  </r>
  <r>
    <s v="Barn och utbildnings förvaltni"/>
    <x v="26"/>
    <x v="10"/>
    <s v="Förskollärare"/>
    <n v="1"/>
    <n v="0"/>
    <n v="0"/>
    <n v="176.17"/>
    <n v="1.1744666666666665"/>
  </r>
  <r>
    <s v="Barn och utbildnings förvaltni"/>
    <x v="26"/>
    <x v="10"/>
    <s v="Lärare årskurs 1-7"/>
    <n v="4"/>
    <n v="0"/>
    <n v="0"/>
    <n v="563.76"/>
    <n v="3.7584"/>
  </r>
  <r>
    <s v="Barn och utbildnings förvaltni"/>
    <x v="26"/>
    <x v="11"/>
    <s v="Lärare lågstadiet"/>
    <n v="1"/>
    <n v="1"/>
    <n v="0"/>
    <n v="170.48999999999998"/>
    <n v="1.1365999999999998"/>
  </r>
  <r>
    <s v="Barn och utbildnings förvaltni"/>
    <x v="26"/>
    <x v="11"/>
    <s v="Lärare årskurs 1-7"/>
    <n v="5"/>
    <n v="1"/>
    <n v="0"/>
    <n v="390.98999999999995"/>
    <n v="2.6065999999999998"/>
  </r>
  <r>
    <s v="Barn och utbildnings förvaltni"/>
    <x v="26"/>
    <x v="12"/>
    <s v="Lärare textilslöjd"/>
    <n v="2"/>
    <n v="0"/>
    <n v="0"/>
    <n v="130.84"/>
    <n v="0.87226666666666663"/>
  </r>
  <r>
    <s v="Barn och utbildnings förvaltni"/>
    <x v="26"/>
    <x v="14"/>
    <s v="Specialpedagog"/>
    <n v="1"/>
    <n v="1"/>
    <n v="0"/>
    <n v="176.17"/>
    <n v="1.1744666666666665"/>
  </r>
  <r>
    <s v="Barn och utbildnings förvaltni"/>
    <x v="26"/>
    <x v="0"/>
    <s v="Fritidspedagog"/>
    <n v="3"/>
    <n v="2"/>
    <n v="0"/>
    <n v="488.75"/>
    <n v="3.2583333333333333"/>
  </r>
  <r>
    <s v="Barn och utbildnings förvaltni"/>
    <x v="26"/>
    <x v="4"/>
    <s v="Lärare"/>
    <n v="1"/>
    <n v="0"/>
    <n v="0"/>
    <n v="176.17"/>
    <n v="1.1744666666666665"/>
  </r>
  <r>
    <s v="Barn och utbildnings förvaltni"/>
    <x v="26"/>
    <x v="1"/>
    <s v="Barnskötare formell utb"/>
    <n v="3"/>
    <n v="1"/>
    <n v="1"/>
    <n v="366.49"/>
    <n v="2.4432666666666667"/>
  </r>
  <r>
    <s v="Barn och utbildnings förvaltni"/>
    <x v="26"/>
    <x v="3"/>
    <s v="Elevassistent"/>
    <n v="4"/>
    <n v="0"/>
    <n v="0"/>
    <n v="606.15000000000009"/>
    <n v="4.0410000000000004"/>
  </r>
  <r>
    <s v="Barn och utbildnings förvaltni"/>
    <x v="27"/>
    <x v="7"/>
    <s v="Rektor Bitr"/>
    <n v="1"/>
    <n v="0"/>
    <n v="0"/>
    <n v="176.17"/>
    <n v="1.1744666666666665"/>
  </r>
  <r>
    <s v="Barn och utbildnings förvaltni"/>
    <x v="27"/>
    <x v="21"/>
    <s v="Skolutvecklare"/>
    <n v="1"/>
    <n v="0"/>
    <n v="0"/>
    <n v="78.570000000000007"/>
    <n v="0.52380000000000004"/>
  </r>
  <r>
    <s v="Barn och utbildnings förvaltni"/>
    <x v="27"/>
    <x v="6"/>
    <s v="Samordnare/Assistent"/>
    <n v="1"/>
    <n v="0"/>
    <n v="0"/>
    <n v="168.22"/>
    <n v="1.1214666666666666"/>
  </r>
  <r>
    <s v="Barn och utbildnings förvaltni"/>
    <x v="27"/>
    <x v="8"/>
    <s v="Skolsköterska"/>
    <n v="1"/>
    <n v="1"/>
    <n v="0"/>
    <n v="176.17"/>
    <n v="1.1744666666666665"/>
  </r>
  <r>
    <s v="Barn och utbildnings förvaltni"/>
    <x v="27"/>
    <x v="9"/>
    <s v="Kurator"/>
    <n v="1"/>
    <n v="0"/>
    <n v="0"/>
    <n v="144.33999999999997"/>
    <n v="0.96226666666666649"/>
  </r>
  <r>
    <s v="Barn och utbildnings förvaltni"/>
    <x v="27"/>
    <x v="10"/>
    <s v="Förskollärare"/>
    <n v="2"/>
    <n v="0"/>
    <n v="1"/>
    <n v="273.89999999999998"/>
    <n v="1.8259999999999998"/>
  </r>
  <r>
    <s v="Barn och utbildnings förvaltni"/>
    <x v="27"/>
    <x v="10"/>
    <s v="Lärare lågstadiet"/>
    <n v="2"/>
    <n v="2"/>
    <n v="0"/>
    <n v="193.23"/>
    <n v="1.2882"/>
  </r>
  <r>
    <s v="Barn och utbildnings förvaltni"/>
    <x v="27"/>
    <x v="10"/>
    <s v="Lärare årskurs 1-7"/>
    <n v="8"/>
    <n v="0"/>
    <n v="0"/>
    <n v="822.33999999999992"/>
    <n v="5.482266666666666"/>
  </r>
  <r>
    <s v="Barn och utbildnings förvaltni"/>
    <x v="27"/>
    <x v="11"/>
    <s v="Lärare vikarie"/>
    <n v="2"/>
    <n v="0"/>
    <n v="0"/>
    <n v="274.21000000000004"/>
    <n v="1.828066666666667"/>
  </r>
  <r>
    <s v="Barn och utbildnings förvaltni"/>
    <x v="27"/>
    <x v="11"/>
    <s v="Lärare årskurs 1-7"/>
    <n v="11"/>
    <n v="1"/>
    <n v="1"/>
    <n v="1675.7100000000003"/>
    <n v="11.171400000000002"/>
  </r>
  <r>
    <s v="Barn och utbildnings förvaltni"/>
    <x v="27"/>
    <x v="17"/>
    <s v="Lärare Ma/No"/>
    <n v="1"/>
    <n v="0"/>
    <n v="0"/>
    <n v="176.18"/>
    <n v="1.1745333333333334"/>
  </r>
  <r>
    <s v="Barn och utbildnings förvaltni"/>
    <x v="27"/>
    <x v="17"/>
    <s v="Lärare årskurs 1-7"/>
    <n v="3"/>
    <n v="0"/>
    <n v="0"/>
    <n v="426.24"/>
    <n v="2.8416000000000001"/>
  </r>
  <r>
    <s v="Barn och utbildnings förvaltni"/>
    <x v="27"/>
    <x v="17"/>
    <s v="Lärare årskurs 4-9"/>
    <n v="15"/>
    <n v="6"/>
    <n v="0"/>
    <n v="2277.9500000000003"/>
    <n v="15.186333333333335"/>
  </r>
  <r>
    <s v="Barn och utbildnings förvaltni"/>
    <x v="27"/>
    <x v="12"/>
    <s v="Lärare idrott"/>
    <n v="1"/>
    <n v="0"/>
    <n v="1"/>
    <n v="36.22999999999999"/>
    <n v="0.24153333333333327"/>
  </r>
  <r>
    <s v="Barn och utbildnings förvaltni"/>
    <x v="27"/>
    <x v="12"/>
    <s v="Lärare textilslöjd"/>
    <n v="1"/>
    <n v="0"/>
    <n v="0"/>
    <n v="164.80999999999997"/>
    <n v="1.0987333333333331"/>
  </r>
  <r>
    <s v="Barn och utbildnings förvaltni"/>
    <x v="27"/>
    <x v="12"/>
    <s v="Lärare trä-metallslöjd"/>
    <n v="1"/>
    <n v="1"/>
    <n v="0"/>
    <n v="176.17"/>
    <n v="1.1744666666666665"/>
  </r>
  <r>
    <s v="Barn och utbildnings förvaltni"/>
    <x v="27"/>
    <x v="13"/>
    <s v="Speciallärare"/>
    <n v="1"/>
    <n v="0"/>
    <n v="0"/>
    <n v="176.18"/>
    <n v="1.1745333333333334"/>
  </r>
  <r>
    <s v="Barn och utbildnings förvaltni"/>
    <x v="27"/>
    <x v="14"/>
    <s v="Specialpedagog"/>
    <n v="2"/>
    <n v="0"/>
    <n v="0"/>
    <n v="344.38"/>
    <n v="2.2958666666666665"/>
  </r>
  <r>
    <s v="Barn och utbildnings förvaltni"/>
    <x v="27"/>
    <x v="2"/>
    <s v="Förskollärare"/>
    <n v="1"/>
    <n v="0"/>
    <n v="0"/>
    <n v="176.17"/>
    <n v="1.1744666666666665"/>
  </r>
  <r>
    <s v="Barn och utbildnings förvaltni"/>
    <x v="27"/>
    <x v="0"/>
    <s v="Fritidspedagog"/>
    <n v="1"/>
    <n v="1"/>
    <n v="0"/>
    <n v="132.13"/>
    <n v="0.88086666666666669"/>
  </r>
  <r>
    <s v="Barn och utbildnings förvaltni"/>
    <x v="27"/>
    <x v="1"/>
    <s v="Barnskötare"/>
    <n v="1"/>
    <n v="0"/>
    <n v="0"/>
    <n v="176.17"/>
    <n v="1.1744666666666665"/>
  </r>
  <r>
    <s v="Barn och utbildnings förvaltni"/>
    <x v="27"/>
    <x v="18"/>
    <s v="Studie o yrkesvägledare"/>
    <n v="1"/>
    <n v="0"/>
    <n v="0"/>
    <n v="159"/>
    <n v="1.06"/>
  </r>
  <r>
    <s v="Barn och utbildnings förvaltni"/>
    <x v="27"/>
    <x v="16"/>
    <s v="Lärarassistent"/>
    <n v="1"/>
    <n v="0"/>
    <n v="0"/>
    <n v="99.49"/>
    <n v="0.66326666666666667"/>
  </r>
  <r>
    <s v="Barn och utbildnings förvaltni"/>
    <x v="27"/>
    <x v="3"/>
    <s v="Elevassistent"/>
    <n v="3"/>
    <n v="3"/>
    <n v="0"/>
    <n v="319.08999999999997"/>
    <n v="2.1272666666666664"/>
  </r>
  <r>
    <s v="Barn och utbildnings förvaltni"/>
    <x v="27"/>
    <x v="3"/>
    <s v="Socialpedagog"/>
    <n v="1"/>
    <n v="0"/>
    <n v="0"/>
    <n v="176.17"/>
    <n v="1.1744666666666665"/>
  </r>
  <r>
    <s v="Barn och utbildnings förvaltni"/>
    <x v="27"/>
    <x v="19"/>
    <s v="Skolbibliotekarie"/>
    <n v="1"/>
    <n v="0"/>
    <n v="0"/>
    <n v="74.38000000000001"/>
    <n v="0.49586666666666673"/>
  </r>
  <r>
    <s v="Barn och utbildnings förvaltni"/>
    <x v="28"/>
    <x v="7"/>
    <s v="Rektor Bitr"/>
    <n v="1"/>
    <n v="0"/>
    <n v="0"/>
    <n v="176.17"/>
    <n v="1.1744666666666665"/>
  </r>
  <r>
    <s v="Barn och utbildnings förvaltni"/>
    <x v="28"/>
    <x v="6"/>
    <s v="Administratör"/>
    <n v="1"/>
    <n v="1"/>
    <n v="0"/>
    <n v="144.33999999999997"/>
    <n v="0.96226666666666649"/>
  </r>
  <r>
    <s v="Barn och utbildnings förvaltni"/>
    <x v="28"/>
    <x v="8"/>
    <s v="Skolsköterska"/>
    <n v="1"/>
    <n v="1"/>
    <n v="0"/>
    <n v="168.20999999999998"/>
    <n v="1.1214"/>
  </r>
  <r>
    <s v="Barn och utbildnings förvaltni"/>
    <x v="28"/>
    <x v="9"/>
    <s v="Kurator"/>
    <n v="1"/>
    <n v="0"/>
    <n v="0"/>
    <n v="176.17"/>
    <n v="1.1744666666666665"/>
  </r>
  <r>
    <s v="Barn och utbildnings förvaltni"/>
    <x v="28"/>
    <x v="11"/>
    <s v="Lärare årskurs 1-7"/>
    <n v="3"/>
    <n v="1"/>
    <n v="0"/>
    <n v="352.35"/>
    <n v="2.3490000000000002"/>
  </r>
  <r>
    <s v="Barn och utbildnings förvaltni"/>
    <x v="28"/>
    <x v="11"/>
    <s v="Lärare årskurs 4-9"/>
    <n v="3"/>
    <n v="0"/>
    <n v="0"/>
    <n v="475.66"/>
    <n v="3.1710666666666669"/>
  </r>
  <r>
    <s v="Barn och utbildnings förvaltni"/>
    <x v="28"/>
    <x v="17"/>
    <s v="Lärare"/>
    <n v="1"/>
    <n v="0"/>
    <n v="0"/>
    <n v="123.32"/>
    <n v="0.82213333333333327"/>
  </r>
  <r>
    <s v="Barn och utbildnings förvaltni"/>
    <x v="28"/>
    <x v="17"/>
    <s v="Lärare årskurs 1-7"/>
    <n v="1"/>
    <n v="0"/>
    <n v="0"/>
    <n v="105.69999999999999"/>
    <n v="0.70466666666666655"/>
  </r>
  <r>
    <s v="Barn och utbildnings förvaltni"/>
    <x v="28"/>
    <x v="17"/>
    <s v="Lärare årskurs 4-9"/>
    <n v="12"/>
    <n v="3"/>
    <n v="1"/>
    <n v="1585.6000000000001"/>
    <n v="10.570666666666668"/>
  </r>
  <r>
    <s v="Barn och utbildnings förvaltni"/>
    <x v="28"/>
    <x v="22"/>
    <s v="Lärare matematik/fysik"/>
    <n v="1"/>
    <n v="0"/>
    <n v="0"/>
    <n v="176.17"/>
    <n v="1.1744666666666665"/>
  </r>
  <r>
    <s v="Barn och utbildnings förvaltni"/>
    <x v="28"/>
    <x v="12"/>
    <s v="Lärare bild"/>
    <n v="1"/>
    <n v="0"/>
    <n v="0"/>
    <n v="140.94"/>
    <n v="0.93959999999999999"/>
  </r>
  <r>
    <s v="Barn och utbildnings förvaltni"/>
    <x v="28"/>
    <x v="12"/>
    <s v="Lärare hemkunskap"/>
    <n v="1"/>
    <n v="0"/>
    <n v="0"/>
    <n v="176.18"/>
    <n v="1.1745333333333334"/>
  </r>
  <r>
    <s v="Barn och utbildnings förvaltni"/>
    <x v="28"/>
    <x v="12"/>
    <s v="Lärare idrott"/>
    <n v="1"/>
    <n v="0"/>
    <n v="0"/>
    <n v="88.079999999999984"/>
    <n v="0.58719999999999994"/>
  </r>
  <r>
    <s v="Barn och utbildnings förvaltni"/>
    <x v="28"/>
    <x v="12"/>
    <s v="Lärare textilslöjd"/>
    <n v="2"/>
    <n v="1"/>
    <n v="0"/>
    <n v="220.22000000000003"/>
    <n v="1.4681333333333335"/>
  </r>
  <r>
    <s v="Barn och utbildnings förvaltni"/>
    <x v="28"/>
    <x v="12"/>
    <s v="Lärare trä-metallslöjd"/>
    <n v="1"/>
    <n v="0"/>
    <n v="1"/>
    <n v="105.7"/>
    <n v="0.70466666666666666"/>
  </r>
  <r>
    <s v="Barn och utbildnings förvaltni"/>
    <x v="28"/>
    <x v="12"/>
    <s v="Musiklärare"/>
    <n v="1"/>
    <n v="0"/>
    <n v="0"/>
    <n v="176.18"/>
    <n v="1.1745333333333334"/>
  </r>
  <r>
    <s v="Barn och utbildnings förvaltni"/>
    <x v="28"/>
    <x v="13"/>
    <s v="Speciallärare"/>
    <n v="1"/>
    <n v="0"/>
    <n v="0"/>
    <n v="147.76"/>
    <n v="0.98506666666666665"/>
  </r>
  <r>
    <s v="Barn och utbildnings förvaltni"/>
    <x v="28"/>
    <x v="14"/>
    <s v="Specialpedagog"/>
    <n v="2"/>
    <n v="1"/>
    <n v="0"/>
    <n v="352.34000000000003"/>
    <n v="2.3489333333333335"/>
  </r>
  <r>
    <s v="Barn och utbildnings förvaltni"/>
    <x v="28"/>
    <x v="1"/>
    <s v="Barnskötare"/>
    <n v="2"/>
    <n v="0"/>
    <n v="0"/>
    <n v="176.18"/>
    <n v="1.1745333333333334"/>
  </r>
  <r>
    <s v="Barn och utbildnings förvaltni"/>
    <x v="28"/>
    <x v="18"/>
    <s v="Studie o yrkesvägledare"/>
    <n v="1"/>
    <n v="0"/>
    <n v="0"/>
    <n v="18.749999999999993"/>
    <n v="0.12499999999999996"/>
  </r>
  <r>
    <s v="Barn och utbildnings förvaltni"/>
    <x v="28"/>
    <x v="16"/>
    <s v="Lärarassistent"/>
    <n v="1"/>
    <n v="0"/>
    <n v="0"/>
    <n v="0"/>
    <n v="0"/>
  </r>
  <r>
    <s v="Barn och utbildnings förvaltni"/>
    <x v="28"/>
    <x v="3"/>
    <s v="Elevassistent"/>
    <n v="8"/>
    <n v="1"/>
    <n v="1"/>
    <n v="795.58"/>
    <n v="5.303866666666667"/>
  </r>
  <r>
    <s v="Barn och utbildnings förvaltni"/>
    <x v="28"/>
    <x v="3"/>
    <s v="Elevcoach"/>
    <n v="1"/>
    <n v="0"/>
    <n v="0"/>
    <n v="166.72"/>
    <n v="1.1114666666666666"/>
  </r>
  <r>
    <s v="Barn och utbildnings förvaltni"/>
    <x v="29"/>
    <x v="6"/>
    <s v="Administratör"/>
    <n v="1"/>
    <n v="0"/>
    <n v="0"/>
    <n v="160.25"/>
    <n v="1.0683333333333334"/>
  </r>
  <r>
    <s v="Barn och utbildnings förvaltni"/>
    <x v="29"/>
    <x v="8"/>
    <s v="Skolsköterska"/>
    <n v="1"/>
    <n v="0"/>
    <n v="0"/>
    <n v="44.04"/>
    <n v="0.29359999999999997"/>
  </r>
  <r>
    <s v="Barn och utbildnings förvaltni"/>
    <x v="29"/>
    <x v="9"/>
    <s v="Kurator"/>
    <n v="1"/>
    <n v="1"/>
    <n v="0"/>
    <n v="152.29"/>
    <n v="1.0152666666666665"/>
  </r>
  <r>
    <s v="Barn och utbildnings förvaltni"/>
    <x v="29"/>
    <x v="10"/>
    <s v="Förskollärare"/>
    <n v="1"/>
    <n v="1"/>
    <n v="0"/>
    <n v="154.14999999999998"/>
    <n v="1.0276666666666665"/>
  </r>
  <r>
    <s v="Barn och utbildnings förvaltni"/>
    <x v="29"/>
    <x v="10"/>
    <s v="Lärare årskurs 1-7"/>
    <n v="4"/>
    <n v="1"/>
    <n v="0"/>
    <n v="664.91"/>
    <n v="4.4327333333333332"/>
  </r>
  <r>
    <s v="Barn och utbildnings förvaltni"/>
    <x v="29"/>
    <x v="11"/>
    <s v="Lärare 1-7"/>
    <n v="1"/>
    <n v="1"/>
    <n v="0"/>
    <n v="97.76"/>
    <n v="0.65173333333333339"/>
  </r>
  <r>
    <s v="Barn och utbildnings förvaltni"/>
    <x v="29"/>
    <x v="11"/>
    <s v="Lärare årskurs 1-7"/>
    <n v="5"/>
    <n v="1"/>
    <n v="0"/>
    <n v="693.31999999999994"/>
    <n v="4.6221333333333332"/>
  </r>
  <r>
    <s v="Barn och utbildnings förvaltni"/>
    <x v="29"/>
    <x v="1"/>
    <s v="Barnskötare"/>
    <n v="1"/>
    <n v="0"/>
    <n v="0"/>
    <n v="176.18"/>
    <n v="1.1745333333333334"/>
  </r>
  <r>
    <s v="Barn och utbildnings förvaltni"/>
    <x v="29"/>
    <x v="3"/>
    <s v="Elevassistent"/>
    <n v="4"/>
    <n v="0"/>
    <n v="0"/>
    <n v="407.52"/>
    <n v="2.7167999999999997"/>
  </r>
  <r>
    <s v="Barn och utbildnings förvaltni"/>
    <x v="30"/>
    <x v="7"/>
    <s v="Rektor Bitr"/>
    <n v="1"/>
    <n v="0"/>
    <n v="0"/>
    <n v="160.25"/>
    <n v="1.0683333333333334"/>
  </r>
  <r>
    <s v="Barn och utbildnings förvaltni"/>
    <x v="30"/>
    <x v="6"/>
    <s v="Administratör"/>
    <n v="1"/>
    <n v="0"/>
    <n v="0"/>
    <n v="168.22000000000003"/>
    <n v="1.1214666666666668"/>
  </r>
  <r>
    <s v="Barn och utbildnings förvaltni"/>
    <x v="30"/>
    <x v="6"/>
    <s v="Skoladministratör"/>
    <n v="1"/>
    <n v="0"/>
    <n v="0"/>
    <n v="154.15"/>
    <n v="1.0276666666666667"/>
  </r>
  <r>
    <s v="Barn och utbildnings förvaltni"/>
    <x v="30"/>
    <x v="8"/>
    <s v="Skolsköterska"/>
    <n v="1"/>
    <n v="0"/>
    <n v="0"/>
    <n v="117.75000000000003"/>
    <n v="0.78500000000000014"/>
  </r>
  <r>
    <s v="Barn och utbildnings förvaltni"/>
    <x v="30"/>
    <x v="9"/>
    <s v="Kurator"/>
    <n v="1"/>
    <n v="0"/>
    <n v="0"/>
    <n v="137.07"/>
    <n v="0.91379999999999995"/>
  </r>
  <r>
    <s v="Barn och utbildnings förvaltni"/>
    <x v="30"/>
    <x v="10"/>
    <s v="Grundskollärare"/>
    <n v="1"/>
    <n v="0"/>
    <n v="1"/>
    <n v="88.09"/>
    <n v="0.58726666666666671"/>
  </r>
  <r>
    <s v="Barn och utbildnings förvaltni"/>
    <x v="30"/>
    <x v="10"/>
    <s v="Lärare lågstadiet"/>
    <n v="1"/>
    <n v="1"/>
    <n v="0"/>
    <n v="176.17"/>
    <n v="1.1744666666666665"/>
  </r>
  <r>
    <s v="Barn och utbildnings förvaltni"/>
    <x v="30"/>
    <x v="10"/>
    <s v="Lärare årskurs 1-7"/>
    <n v="6"/>
    <n v="3"/>
    <n v="0"/>
    <n v="737.46"/>
    <n v="4.9164000000000003"/>
  </r>
  <r>
    <s v="Barn och utbildnings förvaltni"/>
    <x v="30"/>
    <x v="11"/>
    <s v="Lärare årskurs 1-7"/>
    <n v="6"/>
    <n v="0"/>
    <n v="0"/>
    <n v="988.83999999999992"/>
    <n v="6.5922666666666663"/>
  </r>
  <r>
    <s v="Barn och utbildnings förvaltni"/>
    <x v="30"/>
    <x v="11"/>
    <s v="Obehörig lärare"/>
    <n v="1"/>
    <n v="0"/>
    <n v="0"/>
    <n v="176.17"/>
    <n v="1.1744666666666665"/>
  </r>
  <r>
    <s v="Barn och utbildnings förvaltni"/>
    <x v="30"/>
    <x v="17"/>
    <s v="Lärare vikarie"/>
    <n v="1"/>
    <n v="0"/>
    <n v="0"/>
    <n v="161.57"/>
    <n v="1.0771333333333333"/>
  </r>
  <r>
    <s v="Barn och utbildnings förvaltni"/>
    <x v="30"/>
    <x v="17"/>
    <s v="Lärare årskurs 1-7"/>
    <n v="1"/>
    <n v="0"/>
    <n v="0"/>
    <n v="102.67000000000002"/>
    <n v="0.68446666666666678"/>
  </r>
  <r>
    <s v="Barn och utbildnings förvaltni"/>
    <x v="30"/>
    <x v="17"/>
    <s v="Lärare årskurs 4-9"/>
    <n v="6"/>
    <n v="0"/>
    <n v="0"/>
    <n v="739.88999999999987"/>
    <n v="4.932599999999999"/>
  </r>
  <r>
    <s v="Barn och utbildnings förvaltni"/>
    <x v="30"/>
    <x v="17"/>
    <s v="Språklärare"/>
    <n v="1"/>
    <n v="1"/>
    <n v="0"/>
    <n v="88.09"/>
    <n v="0.58726666666666671"/>
  </r>
  <r>
    <s v="Barn och utbildnings förvaltni"/>
    <x v="30"/>
    <x v="22"/>
    <s v="Språklärare"/>
    <n v="1"/>
    <n v="0"/>
    <n v="0"/>
    <n v="88.09"/>
    <n v="0.58726666666666671"/>
  </r>
  <r>
    <s v="Barn och utbildnings förvaltni"/>
    <x v="30"/>
    <x v="12"/>
    <s v="Lärare idrott"/>
    <n v="2"/>
    <n v="0"/>
    <n v="0"/>
    <n v="327.14999999999998"/>
    <n v="2.181"/>
  </r>
  <r>
    <s v="Barn och utbildnings förvaltni"/>
    <x v="30"/>
    <x v="12"/>
    <s v="Lärare musik"/>
    <n v="1"/>
    <n v="0"/>
    <n v="0"/>
    <n v="170.48999999999998"/>
    <n v="1.1365999999999998"/>
  </r>
  <r>
    <s v="Barn och utbildnings förvaltni"/>
    <x v="30"/>
    <x v="12"/>
    <s v="Lärare textilslöjd"/>
    <n v="1"/>
    <n v="1"/>
    <n v="0"/>
    <n v="0"/>
    <n v="0"/>
  </r>
  <r>
    <s v="Barn och utbildnings förvaltni"/>
    <x v="30"/>
    <x v="12"/>
    <s v="Slöjdlärare"/>
    <n v="1"/>
    <n v="1"/>
    <n v="0"/>
    <n v="176.17"/>
    <n v="1.1744666666666665"/>
  </r>
  <r>
    <s v="Barn och utbildnings förvaltni"/>
    <x v="30"/>
    <x v="13"/>
    <s v="Speciallärare"/>
    <n v="2"/>
    <n v="0"/>
    <n v="0"/>
    <n v="352.34"/>
    <n v="2.3489333333333331"/>
  </r>
  <r>
    <s v="Barn och utbildnings förvaltni"/>
    <x v="30"/>
    <x v="13"/>
    <s v="Specialped/Speciallärare"/>
    <n v="1"/>
    <n v="0"/>
    <n v="0"/>
    <n v="176.18"/>
    <n v="1.1745333333333334"/>
  </r>
  <r>
    <s v="Barn och utbildnings förvaltni"/>
    <x v="30"/>
    <x v="14"/>
    <s v="Specialpedagog"/>
    <n v="1"/>
    <n v="0"/>
    <n v="0"/>
    <n v="168.22000000000003"/>
    <n v="1.1214666666666668"/>
  </r>
  <r>
    <s v="Barn och utbildnings förvaltni"/>
    <x v="30"/>
    <x v="2"/>
    <s v="Förskollärare"/>
    <n v="1"/>
    <n v="1"/>
    <n v="0"/>
    <n v="176.17"/>
    <n v="1.1744666666666665"/>
  </r>
  <r>
    <s v="Barn och utbildnings förvaltni"/>
    <x v="30"/>
    <x v="1"/>
    <s v="Assistent/barnskötare"/>
    <n v="1"/>
    <n v="0"/>
    <n v="0"/>
    <n v="128.47"/>
    <n v="0.85646666666666671"/>
  </r>
  <r>
    <s v="Barn och utbildnings förvaltni"/>
    <x v="30"/>
    <x v="1"/>
    <s v="Barnskötare"/>
    <n v="4"/>
    <n v="0"/>
    <n v="0"/>
    <n v="397.9799999999999"/>
    <n v="2.6531999999999996"/>
  </r>
  <r>
    <s v="Barn och utbildnings förvaltni"/>
    <x v="30"/>
    <x v="1"/>
    <s v="Barnskötare formell utb"/>
    <n v="2"/>
    <n v="1"/>
    <n v="0"/>
    <n v="135.63"/>
    <n v="0.9042"/>
  </r>
  <r>
    <s v="Barn och utbildnings förvaltni"/>
    <x v="30"/>
    <x v="18"/>
    <s v="Syokonsulent"/>
    <n v="1"/>
    <n v="0"/>
    <n v="0"/>
    <n v="168.20999999999998"/>
    <n v="1.1214"/>
  </r>
  <r>
    <s v="Barn och utbildnings förvaltni"/>
    <x v="30"/>
    <x v="16"/>
    <s v="Lärarassistent"/>
    <n v="2"/>
    <n v="0"/>
    <n v="0"/>
    <n v="121.75999999999999"/>
    <n v="0.81173333333333331"/>
  </r>
  <r>
    <s v="Barn och utbildnings förvaltni"/>
    <x v="30"/>
    <x v="3"/>
    <s v="Assistent"/>
    <n v="1"/>
    <n v="0"/>
    <n v="0"/>
    <n v="1.4210854715202004E-14"/>
    <n v="9.4739031434680031E-17"/>
  </r>
  <r>
    <s v="Barn och utbildnings förvaltni"/>
    <x v="30"/>
    <x v="3"/>
    <s v="Elevassistent"/>
    <n v="5"/>
    <n v="1"/>
    <n v="0"/>
    <n v="649.92000000000007"/>
    <n v="4.3328000000000007"/>
  </r>
  <r>
    <s v="Barn och utbildnings förvaltni"/>
    <x v="30"/>
    <x v="19"/>
    <s v="Bibliotekarie"/>
    <n v="1"/>
    <n v="1"/>
    <n v="0"/>
    <n v="152.30000000000001"/>
    <n v="1.0153333333333334"/>
  </r>
  <r>
    <s v="Barn och utbildnings förvaltni"/>
    <x v="31"/>
    <x v="3"/>
    <s v="Elevassistent"/>
    <n v="1"/>
    <n v="0"/>
    <n v="0"/>
    <n v="68.759999999999991"/>
    <n v="0.45839999999999992"/>
  </r>
  <r>
    <s v="Barn och utbildnings förvaltni"/>
    <x v="32"/>
    <x v="11"/>
    <s v="Lärare årskurs 1-7"/>
    <n v="2"/>
    <n v="0"/>
    <n v="0"/>
    <n v="352.35"/>
    <n v="2.3490000000000002"/>
  </r>
  <r>
    <s v="Barn och utbildnings förvaltni"/>
    <x v="32"/>
    <x v="14"/>
    <s v="Specialpedagog"/>
    <n v="2"/>
    <n v="1"/>
    <n v="0"/>
    <n v="352.35"/>
    <n v="2.3490000000000002"/>
  </r>
  <r>
    <s v="Barn och utbildnings förvaltni"/>
    <x v="32"/>
    <x v="2"/>
    <s v="Förskollärare"/>
    <n v="1"/>
    <n v="0"/>
    <n v="0"/>
    <n v="132.13"/>
    <n v="0.88086666666666669"/>
  </r>
  <r>
    <s v="Barn och utbildnings förvaltni"/>
    <x v="32"/>
    <x v="1"/>
    <s v="Barnskötare"/>
    <n v="5"/>
    <n v="0"/>
    <n v="1"/>
    <n v="701.8"/>
    <n v="4.6786666666666665"/>
  </r>
  <r>
    <s v="Barn och utbildnings förvaltni"/>
    <x v="32"/>
    <x v="1"/>
    <s v="Barnskötare formell utb"/>
    <n v="1"/>
    <n v="0"/>
    <n v="0"/>
    <n v="120.45"/>
    <n v="0.80300000000000005"/>
  </r>
  <r>
    <s v="Barn och utbildnings förvaltni"/>
    <x v="32"/>
    <x v="3"/>
    <s v="Elevassistent"/>
    <n v="5"/>
    <n v="1"/>
    <n v="0"/>
    <n v="587.62"/>
    <n v="3.9174666666666669"/>
  </r>
  <r>
    <s v="Barn och utbildnings förvaltni"/>
    <x v="33"/>
    <x v="6"/>
    <s v="Controller/ass"/>
    <n v="1"/>
    <n v="0"/>
    <n v="1"/>
    <n v="176.17"/>
    <n v="1.1744666666666665"/>
  </r>
  <r>
    <s v="Barn och utbildnings förvaltni"/>
    <x v="33"/>
    <x v="6"/>
    <s v="WEB-redaktör"/>
    <n v="1"/>
    <n v="1"/>
    <n v="0"/>
    <n v="158.54000000000002"/>
    <n v="1.0569333333333335"/>
  </r>
  <r>
    <s v="Barn och utbildnings förvaltni"/>
    <x v="33"/>
    <x v="12"/>
    <s v="Idrottsinstruktör"/>
    <n v="1"/>
    <n v="0"/>
    <n v="0"/>
    <n v="176.18"/>
    <n v="1.1745333333333334"/>
  </r>
  <r>
    <s v="Barn och utbildnings förvaltni"/>
    <x v="33"/>
    <x v="23"/>
    <s v="Modermålslärare"/>
    <n v="1"/>
    <n v="0"/>
    <n v="0"/>
    <n v="123.32"/>
    <n v="0.82213333333333327"/>
  </r>
  <r>
    <s v="Barn och utbildnings förvaltni"/>
    <x v="33"/>
    <x v="19"/>
    <s v="Bibliotekarie"/>
    <n v="1"/>
    <n v="0"/>
    <n v="1"/>
    <n v="144.31"/>
    <n v="0.96206666666666674"/>
  </r>
  <r>
    <s v="Barn och utbildnings förvaltni"/>
    <x v="33"/>
    <x v="24"/>
    <s v="Skolvaktmästare"/>
    <n v="2"/>
    <n v="0"/>
    <n v="1"/>
    <n v="220.23999999999998"/>
    <n v="1.4682666666666666"/>
  </r>
  <r>
    <s v="Barn och utbildnings förvaltni"/>
    <x v="33"/>
    <x v="25"/>
    <s v="Ekonomibiträde"/>
    <n v="2"/>
    <n v="2"/>
    <n v="0"/>
    <n v="176.17000000000002"/>
    <n v="1.1744666666666668"/>
  </r>
  <r>
    <s v="Barn och utbildnings förvaltni"/>
    <x v="34"/>
    <x v="26"/>
    <s v="Administrativ chef"/>
    <n v="1"/>
    <n v="0"/>
    <n v="0"/>
    <n v="176.18"/>
    <n v="1.1745333333333334"/>
  </r>
  <r>
    <s v="Barn och utbildnings förvaltni"/>
    <x v="34"/>
    <x v="7"/>
    <s v="Programrektor"/>
    <n v="2"/>
    <n v="0"/>
    <n v="0"/>
    <n v="352.34"/>
    <n v="2.3489333333333331"/>
  </r>
  <r>
    <s v="Barn och utbildnings förvaltni"/>
    <x v="34"/>
    <x v="7"/>
    <s v="Rektor"/>
    <n v="1"/>
    <n v="0"/>
    <n v="0"/>
    <n v="168.21"/>
    <n v="1.1214"/>
  </r>
  <r>
    <s v="Barn och utbildnings förvaltni"/>
    <x v="34"/>
    <x v="27"/>
    <s v="Samordnare"/>
    <n v="1"/>
    <n v="0"/>
    <n v="0"/>
    <n v="176.17"/>
    <n v="1.1744666666666665"/>
  </r>
  <r>
    <s v="Barn och utbildnings förvaltni"/>
    <x v="35"/>
    <x v="11"/>
    <s v="Lärare årskurs 1-7"/>
    <n v="1"/>
    <n v="1"/>
    <n v="0"/>
    <n v="176.17"/>
    <n v="1.1744666666666665"/>
  </r>
  <r>
    <s v="Barn och utbildnings förvaltni"/>
    <x v="35"/>
    <x v="22"/>
    <s v="Adjunkt"/>
    <n v="11"/>
    <n v="6"/>
    <n v="0"/>
    <n v="1598.6000000000001"/>
    <n v="10.657333333333334"/>
  </r>
  <r>
    <s v="Barn och utbildnings förvaltni"/>
    <x v="35"/>
    <x v="22"/>
    <s v="Lär gy ekononomiska ämn"/>
    <n v="2"/>
    <n v="1"/>
    <n v="1"/>
    <n v="299.5"/>
    <n v="1.9966666666666666"/>
  </r>
  <r>
    <s v="Barn och utbildnings förvaltni"/>
    <x v="35"/>
    <x v="22"/>
    <s v="Lärare handels/kontorämn"/>
    <n v="2"/>
    <n v="1"/>
    <n v="0"/>
    <n v="352.34000000000003"/>
    <n v="2.3489333333333335"/>
  </r>
  <r>
    <s v="Barn och utbildnings förvaltni"/>
    <x v="35"/>
    <x v="22"/>
    <s v="Lärare Ma/No"/>
    <n v="1"/>
    <n v="0"/>
    <n v="0"/>
    <n v="170.48999999999998"/>
    <n v="1.1365999999999998"/>
  </r>
  <r>
    <s v="Barn och utbildnings förvaltni"/>
    <x v="35"/>
    <x v="22"/>
    <s v="Lärare matematik"/>
    <n v="1"/>
    <n v="0"/>
    <n v="0"/>
    <n v="176.18"/>
    <n v="1.1745333333333334"/>
  </r>
  <r>
    <s v="Barn och utbildnings förvaltni"/>
    <x v="35"/>
    <x v="22"/>
    <s v="Lärare matematik/fysik"/>
    <n v="1"/>
    <n v="0"/>
    <n v="0"/>
    <n v="176.18"/>
    <n v="1.1745333333333334"/>
  </r>
  <r>
    <s v="Barn och utbildnings förvaltni"/>
    <x v="35"/>
    <x v="22"/>
    <s v="Lärare svenska/historia"/>
    <n v="1"/>
    <n v="0"/>
    <n v="0"/>
    <n v="176.18"/>
    <n v="1.1745333333333334"/>
  </r>
  <r>
    <s v="Barn och utbildnings förvaltni"/>
    <x v="35"/>
    <x v="12"/>
    <s v="Dramalärare"/>
    <n v="1"/>
    <n v="0"/>
    <n v="0"/>
    <n v="140.94"/>
    <n v="0.93959999999999999"/>
  </r>
  <r>
    <s v="Barn och utbildnings förvaltni"/>
    <x v="35"/>
    <x v="12"/>
    <s v="Lärare bild"/>
    <n v="1"/>
    <n v="0"/>
    <n v="0"/>
    <n v="161.39999999999998"/>
    <n v="1.0759999999999998"/>
  </r>
  <r>
    <s v="Barn och utbildnings förvaltni"/>
    <x v="35"/>
    <x v="12"/>
    <s v="Lärare idrott"/>
    <n v="2"/>
    <n v="1"/>
    <n v="0"/>
    <n v="317.11"/>
    <n v="2.1140666666666665"/>
  </r>
  <r>
    <s v="Barn och utbildnings förvaltni"/>
    <x v="35"/>
    <x v="12"/>
    <s v="Lärare musik"/>
    <n v="1"/>
    <n v="0"/>
    <n v="0"/>
    <n v="176.17"/>
    <n v="1.1744666666666665"/>
  </r>
  <r>
    <s v="Barn och utbildnings förvaltni"/>
    <x v="35"/>
    <x v="15"/>
    <s v="Extratjänst"/>
    <n v="1"/>
    <n v="1"/>
    <n v="0"/>
    <n v="88.09"/>
    <n v="0.58726666666666671"/>
  </r>
  <r>
    <s v="Barn och utbildnings förvaltni"/>
    <x v="35"/>
    <x v="15"/>
    <s v="Lärare sv som andra språ"/>
    <n v="1"/>
    <n v="1"/>
    <n v="0"/>
    <n v="176.17"/>
    <n v="1.1744666666666665"/>
  </r>
  <r>
    <s v="Barn och utbildnings förvaltni"/>
    <x v="35"/>
    <x v="15"/>
    <s v="Stödperson"/>
    <n v="1"/>
    <n v="0"/>
    <n v="0"/>
    <n v="176.17"/>
    <n v="1.1744666666666665"/>
  </r>
  <r>
    <s v="Barn och utbildnings förvaltni"/>
    <x v="36"/>
    <x v="8"/>
    <s v="Skolsköterska"/>
    <n v="1"/>
    <n v="0"/>
    <n v="1"/>
    <n v="35.229999999999997"/>
    <n v="0.23486666666666664"/>
  </r>
  <r>
    <s v="Barn och utbildnings förvaltni"/>
    <x v="36"/>
    <x v="22"/>
    <s v="Adjunkt"/>
    <n v="7"/>
    <n v="4"/>
    <n v="0"/>
    <n v="1127.5"/>
    <n v="7.5166666666666666"/>
  </r>
  <r>
    <s v="Barn och utbildnings förvaltni"/>
    <x v="36"/>
    <x v="22"/>
    <s v="Lärare Tyska"/>
    <n v="1"/>
    <n v="0"/>
    <n v="1"/>
    <n v="44.04"/>
    <n v="0.29359999999999997"/>
  </r>
  <r>
    <s v="Barn och utbildnings förvaltni"/>
    <x v="37"/>
    <x v="8"/>
    <s v="Skolsköterska"/>
    <n v="1"/>
    <n v="0"/>
    <n v="0"/>
    <n v="168.22"/>
    <n v="1.1214666666666666"/>
  </r>
  <r>
    <s v="Barn och utbildnings förvaltni"/>
    <x v="37"/>
    <x v="9"/>
    <s v="Kurator"/>
    <n v="1"/>
    <n v="0"/>
    <n v="0"/>
    <n v="176.17"/>
    <n v="1.1744666666666665"/>
  </r>
  <r>
    <s v="Barn och utbildnings förvaltni"/>
    <x v="37"/>
    <x v="17"/>
    <s v="Lär samhällskunskap/geog"/>
    <n v="1"/>
    <n v="0"/>
    <n v="0"/>
    <n v="176.17"/>
    <n v="1.1744666666666665"/>
  </r>
  <r>
    <s v="Barn och utbildnings förvaltni"/>
    <x v="37"/>
    <x v="17"/>
    <s v="Lärare årskurs 4-9"/>
    <n v="1"/>
    <n v="1"/>
    <n v="0"/>
    <n v="176.17"/>
    <n v="1.1744666666666665"/>
  </r>
  <r>
    <s v="Barn och utbildnings förvaltni"/>
    <x v="37"/>
    <x v="17"/>
    <s v="Språklärare"/>
    <n v="1"/>
    <n v="0"/>
    <n v="0"/>
    <n v="35.229999999999997"/>
    <n v="0.23486666666666664"/>
  </r>
  <r>
    <s v="Barn och utbildnings förvaltni"/>
    <x v="37"/>
    <x v="22"/>
    <s v="Adjunkt"/>
    <n v="3"/>
    <n v="1"/>
    <n v="0"/>
    <n v="475.69"/>
    <n v="3.1712666666666665"/>
  </r>
  <r>
    <s v="Barn och utbildnings förvaltni"/>
    <x v="37"/>
    <x v="28"/>
    <s v="Lär elteknik"/>
    <n v="2"/>
    <n v="1"/>
    <n v="0"/>
    <n v="352.34"/>
    <n v="2.3489333333333331"/>
  </r>
  <r>
    <s v="Barn och utbildnings förvaltni"/>
    <x v="37"/>
    <x v="28"/>
    <s v="Lär fordonstekniska ämn"/>
    <n v="2"/>
    <n v="2"/>
    <n v="0"/>
    <n v="361.34"/>
    <n v="2.4089333333333331"/>
  </r>
  <r>
    <s v="Barn och utbildnings förvaltni"/>
    <x v="37"/>
    <x v="28"/>
    <s v="Lär rest/måltidsservice"/>
    <n v="3"/>
    <n v="1"/>
    <n v="0"/>
    <n v="528.53"/>
    <n v="3.523533333333333"/>
  </r>
  <r>
    <s v="Barn och utbildnings förvaltni"/>
    <x v="37"/>
    <x v="28"/>
    <s v="Lärare hushållsämnen"/>
    <n v="1"/>
    <n v="0"/>
    <n v="1"/>
    <n v="176.18"/>
    <n v="1.1745333333333334"/>
  </r>
  <r>
    <s v="Barn och utbildnings förvaltni"/>
    <x v="37"/>
    <x v="28"/>
    <s v="Yrkeslärare"/>
    <n v="2"/>
    <n v="2"/>
    <n v="0"/>
    <n v="284.14999999999998"/>
    <n v="1.8943333333333332"/>
  </r>
  <r>
    <s v="Barn och utbildnings förvaltni"/>
    <x v="37"/>
    <x v="13"/>
    <s v="Speciallärare"/>
    <n v="3"/>
    <n v="2"/>
    <n v="0"/>
    <n v="494.43"/>
    <n v="3.2962000000000002"/>
  </r>
  <r>
    <s v="Barn och utbildnings förvaltni"/>
    <x v="37"/>
    <x v="18"/>
    <s v="Studie o yrkesvägledare"/>
    <n v="2"/>
    <n v="0"/>
    <n v="0"/>
    <n v="352.35"/>
    <n v="2.3490000000000002"/>
  </r>
  <r>
    <s v="Barn och utbildnings förvaltni"/>
    <x v="37"/>
    <x v="3"/>
    <s v="Elevassistent"/>
    <n v="4"/>
    <n v="0"/>
    <n v="2"/>
    <n v="387.58"/>
    <n v="2.5838666666666668"/>
  </r>
  <r>
    <s v="Barn och utbildnings förvaltni"/>
    <x v="37"/>
    <x v="3"/>
    <s v="Elevcoach"/>
    <n v="2"/>
    <n v="0"/>
    <n v="0"/>
    <n v="343.53"/>
    <n v="2.2902"/>
  </r>
  <r>
    <s v="Barn och utbildnings förvaltni"/>
    <x v="38"/>
    <x v="12"/>
    <s v="Musiklärare"/>
    <n v="1"/>
    <n v="0"/>
    <n v="0"/>
    <n v="176.18"/>
    <n v="1.1745333333333334"/>
  </r>
  <r>
    <s v="Barn och utbildnings förvaltni"/>
    <x v="38"/>
    <x v="29"/>
    <s v="Danslärare"/>
    <n v="1"/>
    <n v="0"/>
    <n v="0"/>
    <n v="88.08"/>
    <n v="0.58719999999999994"/>
  </r>
  <r>
    <s v="Barn och utbildnings förvaltni"/>
    <x v="38"/>
    <x v="29"/>
    <s v="Dramalärare"/>
    <n v="2"/>
    <n v="0"/>
    <n v="0"/>
    <n v="176.17"/>
    <n v="1.1744666666666665"/>
  </r>
  <r>
    <s v="Barn och utbildnings förvaltni"/>
    <x v="38"/>
    <x v="29"/>
    <s v="Lärare kulturskolan"/>
    <n v="2"/>
    <n v="0"/>
    <n v="0"/>
    <n v="183.41"/>
    <n v="1.2227333333333332"/>
  </r>
  <r>
    <s v="Barn och utbildnings förvaltni"/>
    <x v="38"/>
    <x v="29"/>
    <s v="Musiklärare"/>
    <n v="9"/>
    <n v="2"/>
    <n v="0"/>
    <n v="953.29999999999984"/>
    <n v="6.3553333333333324"/>
  </r>
  <r>
    <s v="Barn och utbildnings förvaltni"/>
    <x v="39"/>
    <x v="21"/>
    <s v="Barntillsynspedagog"/>
    <n v="1"/>
    <n v="0"/>
    <n v="1"/>
    <n v="17.62"/>
    <n v="0.11746666666666668"/>
  </r>
  <r>
    <s v="Barn och utbildnings förvaltni"/>
    <x v="39"/>
    <x v="5"/>
    <s v="Dagbarnvårdare"/>
    <n v="3"/>
    <n v="1"/>
    <n v="0"/>
    <n v="444.94999999999993"/>
    <n v="2.966333333333333"/>
  </r>
  <r>
    <s v="Barn och utbildnings förvaltni"/>
    <x v="40"/>
    <x v="26"/>
    <s v="Verksamhetschef"/>
    <n v="2"/>
    <n v="1"/>
    <n v="0"/>
    <n v="352.34"/>
    <n v="2.3489333333333331"/>
  </r>
  <r>
    <s v="Barn och utbildnings förvaltni"/>
    <x v="40"/>
    <x v="26"/>
    <s v="Verksamhetscontroller"/>
    <n v="1"/>
    <n v="1"/>
    <n v="0"/>
    <n v="176.17"/>
    <n v="1.1744666666666665"/>
  </r>
  <r>
    <s v="Barn och utbildnings förvaltni"/>
    <x v="40"/>
    <x v="7"/>
    <s v="Rektor"/>
    <n v="1"/>
    <n v="0"/>
    <n v="0"/>
    <n v="168.20999999999998"/>
    <n v="1.1214"/>
  </r>
  <r>
    <s v="Barn och utbildnings förvaltni"/>
    <x v="40"/>
    <x v="30"/>
    <s v="Kulturskolechef"/>
    <n v="1"/>
    <n v="1"/>
    <n v="0"/>
    <n v="176.17"/>
    <n v="1.1744666666666665"/>
  </r>
  <r>
    <s v="Barn och utbildnings förvaltni"/>
    <x v="40"/>
    <x v="31"/>
    <s v="Kvalitetsutvecklare"/>
    <n v="1"/>
    <n v="0"/>
    <n v="0"/>
    <n v="160.25"/>
    <n v="1.0683333333333334"/>
  </r>
  <r>
    <s v="Barn och utbildnings förvaltni"/>
    <x v="40"/>
    <x v="31"/>
    <s v="Utvecklingsledare"/>
    <n v="1"/>
    <n v="0"/>
    <n v="0"/>
    <n v="176.17"/>
    <n v="1.1744666666666665"/>
  </r>
  <r>
    <s v="Barn och utbildnings förvaltni"/>
    <x v="40"/>
    <x v="32"/>
    <s v="Ekonom"/>
    <n v="1"/>
    <n v="0"/>
    <n v="0"/>
    <n v="168.20999999999998"/>
    <n v="1.1214"/>
  </r>
  <r>
    <s v="Barn och utbildnings förvaltni"/>
    <x v="40"/>
    <x v="33"/>
    <s v="Nämndsekreterare"/>
    <n v="1"/>
    <n v="1"/>
    <n v="0"/>
    <n v="176.18"/>
    <n v="1.1745333333333334"/>
  </r>
  <r>
    <s v="Barn och utbildnings förvaltni"/>
    <x v="41"/>
    <x v="31"/>
    <s v="Förvaltningsledare"/>
    <n v="1"/>
    <n v="1"/>
    <n v="0"/>
    <n v="134.57"/>
    <n v="0.89713333333333334"/>
  </r>
  <r>
    <s v="Barn och utbildnings förvaltni"/>
    <x v="41"/>
    <x v="31"/>
    <s v="Samordnare"/>
    <n v="1"/>
    <n v="1"/>
    <n v="0"/>
    <n v="154.16"/>
    <n v="1.0277333333333334"/>
  </r>
  <r>
    <s v="Barn och utbildnings förvaltni"/>
    <x v="41"/>
    <x v="34"/>
    <s v="Samordnare"/>
    <n v="1"/>
    <n v="0"/>
    <n v="1"/>
    <n v="176.17"/>
    <n v="1.1744666666666665"/>
  </r>
  <r>
    <s v="Barn och utbildnings förvaltni"/>
    <x v="41"/>
    <x v="21"/>
    <s v="Barnomsorgshandläggare"/>
    <n v="1"/>
    <n v="0"/>
    <n v="1"/>
    <n v="147.19"/>
    <n v="0.98126666666666662"/>
  </r>
  <r>
    <s v="Barn och utbildnings förvaltni"/>
    <x v="41"/>
    <x v="21"/>
    <s v="Utredare"/>
    <n v="1"/>
    <n v="0"/>
    <n v="1"/>
    <n v="129.01"/>
    <n v="0.86006666666666665"/>
  </r>
  <r>
    <s v="Barn och utbildnings förvaltni"/>
    <x v="41"/>
    <x v="35"/>
    <s v="Stabsamordnare"/>
    <n v="1"/>
    <n v="0"/>
    <n v="0"/>
    <n v="176.17"/>
    <n v="1.1744666666666665"/>
  </r>
  <r>
    <s v="Barn och utbildnings förvaltni"/>
    <x v="41"/>
    <x v="6"/>
    <s v="Administratör"/>
    <n v="1"/>
    <n v="0"/>
    <n v="0"/>
    <n v="160.26"/>
    <n v="1.0684"/>
  </r>
  <r>
    <s v="Barn och utbildnings förvaltni"/>
    <x v="41"/>
    <x v="6"/>
    <s v="Handläggare"/>
    <n v="2"/>
    <n v="1"/>
    <n v="0"/>
    <n v="352.34"/>
    <n v="2.3489333333333331"/>
  </r>
  <r>
    <s v="Barn och utbildnings förvaltni"/>
    <x v="42"/>
    <x v="7"/>
    <s v="Rektor"/>
    <n v="9"/>
    <n v="3"/>
    <n v="0"/>
    <n v="1374.83"/>
    <n v="9.1655333333333324"/>
  </r>
  <r>
    <s v="Barn och utbildnings förvaltni"/>
    <x v="42"/>
    <x v="36"/>
    <s v="Logoped"/>
    <n v="1"/>
    <n v="0"/>
    <n v="0"/>
    <n v="176.17"/>
    <n v="1.1744666666666665"/>
  </r>
  <r>
    <s v="Barn och utbildnings förvaltni"/>
    <x v="43"/>
    <x v="12"/>
    <s v="Modermålslärare"/>
    <n v="1"/>
    <n v="0"/>
    <n v="0"/>
    <n v="119.35"/>
    <n v="0.79566666666666663"/>
  </r>
  <r>
    <s v="Barn och utbildnings förvaltni"/>
    <x v="43"/>
    <x v="23"/>
    <s v="Chef"/>
    <n v="1"/>
    <n v="0"/>
    <n v="0"/>
    <n v="52.85"/>
    <n v="0.35233333333333333"/>
  </r>
  <r>
    <s v="Barn och utbildnings förvaltni"/>
    <x v="43"/>
    <x v="23"/>
    <s v="Modermålslärare"/>
    <n v="5"/>
    <n v="2"/>
    <n v="0"/>
    <n v="739.92"/>
    <n v="4.9327999999999994"/>
  </r>
  <r>
    <s v="Barn och utbildnings förvaltni"/>
    <x v="44"/>
    <x v="7"/>
    <s v="Rektor"/>
    <n v="6"/>
    <n v="2"/>
    <n v="0"/>
    <n v="801.28999999999985"/>
    <n v="5.3419333333333325"/>
  </r>
  <r>
    <s v="Barn och utbildnings förvaltni"/>
    <x v="44"/>
    <x v="7"/>
    <s v="Rektor tf"/>
    <n v="2"/>
    <n v="0"/>
    <n v="1"/>
    <n v="336.43"/>
    <n v="2.2428666666666666"/>
  </r>
  <r>
    <s v="Barn och utbildnings förvaltni"/>
    <x v="44"/>
    <x v="21"/>
    <s v="Genuspedagog"/>
    <n v="1"/>
    <n v="0"/>
    <n v="0"/>
    <n v="176.17"/>
    <n v="1.1744666666666665"/>
  </r>
  <r>
    <s v="Barn och utbildnings förvaltni"/>
    <x v="44"/>
    <x v="37"/>
    <s v="Psykolog"/>
    <n v="2"/>
    <n v="0"/>
    <n v="0"/>
    <n v="229.03999999999996"/>
    <n v="1.526933333333333"/>
  </r>
  <r>
    <s v="Barn och utbildnings förvaltni"/>
    <x v="44"/>
    <x v="17"/>
    <s v="Speciallärare"/>
    <n v="1"/>
    <n v="1"/>
    <n v="0"/>
    <n v="105.7"/>
    <n v="0.70466666666666666"/>
  </r>
  <r>
    <s v="Barn och utbildnings förvaltni"/>
    <x v="45"/>
    <x v="21"/>
    <s v="Skolutvecklare"/>
    <n v="2"/>
    <n v="1"/>
    <n v="0"/>
    <n v="35.229999999999997"/>
    <n v="0.23486666666666664"/>
  </r>
  <r>
    <s v="Barn och utbildnings förvaltni"/>
    <x v="46"/>
    <x v="24"/>
    <s v="Skolvaktmästare"/>
    <n v="4"/>
    <n v="2"/>
    <n v="0"/>
    <n v="664.93000000000006"/>
    <n v="4.4328666666666674"/>
  </r>
  <r>
    <s v="Barn och utbildnings förvaltni"/>
    <x v="46"/>
    <x v="24"/>
    <s v="Verksamhetsvktm"/>
    <n v="3"/>
    <n v="1"/>
    <n v="0"/>
    <n v="472.84999999999997"/>
    <n v="3.152333333333333"/>
  </r>
  <r>
    <s v="Barn och utbildnings förvaltni"/>
    <x v="47"/>
    <x v="21"/>
    <s v="Utbildningsledare"/>
    <n v="3"/>
    <n v="1"/>
    <n v="2"/>
    <n v="389.73"/>
    <n v="2.5982000000000003"/>
  </r>
  <r>
    <s v="Barn och utbildnings förvaltni"/>
    <x v="47"/>
    <x v="22"/>
    <s v="Lärare i vuxenutbildning"/>
    <n v="2"/>
    <n v="0"/>
    <n v="0"/>
    <n v="348.35"/>
    <n v="2.3223333333333334"/>
  </r>
  <r>
    <s v="Barn och utbildnings förvaltni"/>
    <x v="47"/>
    <x v="22"/>
    <s v="Lärare svenska/engelska"/>
    <n v="2"/>
    <n v="2"/>
    <n v="0"/>
    <n v="264.26"/>
    <n v="1.7617333333333334"/>
  </r>
  <r>
    <s v="Barn och utbildnings förvaltni"/>
    <x v="47"/>
    <x v="22"/>
    <s v="Lärare Vuxenutbildn Särv"/>
    <n v="1"/>
    <n v="0"/>
    <n v="1"/>
    <n v="17.609999999999985"/>
    <n v="0.11739999999999991"/>
  </r>
  <r>
    <s v="Barn och utbildnings förvaltni"/>
    <x v="47"/>
    <x v="22"/>
    <s v="Lärare/Handledare SFI"/>
    <n v="1"/>
    <n v="0"/>
    <n v="0"/>
    <n v="140.94"/>
    <n v="0.93959999999999999"/>
  </r>
  <r>
    <s v="Barn och utbildnings förvaltni"/>
    <x v="47"/>
    <x v="28"/>
    <s v="Vårdlärare"/>
    <n v="4"/>
    <n v="0"/>
    <n v="0"/>
    <n v="704.7"/>
    <n v="4.6980000000000004"/>
  </r>
  <r>
    <s v="Barn och utbildnings förvaltni"/>
    <x v="47"/>
    <x v="15"/>
    <s v="Lärare sv som andra språ"/>
    <n v="3"/>
    <n v="2"/>
    <n v="0"/>
    <n v="486.92"/>
    <n v="3.2461333333333333"/>
  </r>
  <r>
    <s v="Barn och utbildnings förvaltni"/>
    <x v="47"/>
    <x v="15"/>
    <s v="Resurslärare"/>
    <n v="1"/>
    <n v="1"/>
    <n v="0"/>
    <n v="88.09"/>
    <n v="0.58726666666666671"/>
  </r>
  <r>
    <s v="Barn och utbildnings förvaltni"/>
    <x v="47"/>
    <x v="15"/>
    <s v="SFI-Lärare"/>
    <n v="3"/>
    <n v="1"/>
    <n v="1"/>
    <n v="414.85"/>
    <n v="2.7656666666666667"/>
  </r>
  <r>
    <s v="Barn och utbildnings förvaltni"/>
    <x v="47"/>
    <x v="38"/>
    <s v="Studiehandledare"/>
    <n v="1"/>
    <n v="0"/>
    <n v="0"/>
    <n v="176.17"/>
    <n v="1.1744666666666665"/>
  </r>
  <r>
    <s v="Barn och utbildnings förvaltni"/>
    <x v="47"/>
    <x v="18"/>
    <s v="Studie o yrkesvägledare"/>
    <n v="1"/>
    <n v="0"/>
    <n v="0"/>
    <n v="176.17"/>
    <n v="1.1744666666666665"/>
  </r>
  <r>
    <s v="Barn och utbildnings förvaltni"/>
    <x v="47"/>
    <x v="18"/>
    <s v="Studiesamordnare"/>
    <n v="1"/>
    <n v="0"/>
    <n v="0"/>
    <n v="176.17"/>
    <n v="1.1744666666666665"/>
  </r>
  <r>
    <s v="Barn och utbildnings förvaltni"/>
    <x v="47"/>
    <x v="16"/>
    <s v="Lärarassistent"/>
    <n v="1"/>
    <n v="1"/>
    <n v="0"/>
    <n v="132.13"/>
    <n v="0.88086666666666669"/>
  </r>
  <r>
    <s v="Barn och utbildnings förvaltni"/>
    <x v="48"/>
    <x v="39"/>
    <s v="Cafeteriabiträde"/>
    <n v="1"/>
    <n v="1"/>
    <n v="0"/>
    <n v="88.08"/>
    <n v="0.58719999999999994"/>
  </r>
  <r>
    <s v="Barn och utbildnings förvaltni"/>
    <x v="49"/>
    <x v="3"/>
    <s v="Elevassistent"/>
    <n v="1"/>
    <n v="1"/>
    <n v="0"/>
    <n v="176.17"/>
    <n v="1.1744666666666665"/>
  </r>
  <r>
    <s v="Barn och utbildnings förvaltni"/>
    <x v="50"/>
    <x v="1"/>
    <s v="Barnskötare"/>
    <n v="1"/>
    <n v="1"/>
    <n v="0"/>
    <n v="25.04"/>
    <n v="0.16693333333333332"/>
  </r>
  <r>
    <s v="Barn och utbildnings förvaltni"/>
    <x v="51"/>
    <x v="3"/>
    <s v="Barnsköterska/Elevass"/>
    <n v="1"/>
    <n v="1"/>
    <n v="0"/>
    <n v="111.72000000000003"/>
    <n v="0.74480000000000013"/>
  </r>
  <r>
    <s v="Barn och utbildnings förvaltni"/>
    <x v="52"/>
    <x v="27"/>
    <s v="Extratjänst"/>
    <n v="1"/>
    <n v="0"/>
    <n v="0"/>
    <n v="39.78"/>
    <n v="0.26519999999999999"/>
  </r>
  <r>
    <s v="Barn och utbildnings förvaltni"/>
    <x v="53"/>
    <x v="27"/>
    <s v="Språkstödjare"/>
    <n v="1"/>
    <n v="0"/>
    <n v="0"/>
    <n v="176.17"/>
    <n v="1.1744666666666665"/>
  </r>
  <r>
    <s v="Förtroendevalda"/>
    <x v="54"/>
    <x v="40"/>
    <s v="Kommunalråd"/>
    <n v="3"/>
    <n v="1"/>
    <n v="2"/>
    <n v="528.51"/>
    <n v="3.5234000000000001"/>
  </r>
  <r>
    <s v="Förtroendevalda"/>
    <x v="55"/>
    <x v="33"/>
    <s v="Sekreterare"/>
    <n v="1"/>
    <n v="0"/>
    <n v="1"/>
    <n v="17.62"/>
    <n v="0.11746666666666668"/>
  </r>
  <r>
    <s v="Kommunlednings förvaltningen"/>
    <x v="56"/>
    <x v="41"/>
    <s v="Kommundirektör"/>
    <n v="1"/>
    <n v="1"/>
    <n v="0"/>
    <n v="176.17"/>
    <n v="1.1744666666666665"/>
  </r>
  <r>
    <s v="Kommunlednings förvaltningen"/>
    <x v="56"/>
    <x v="42"/>
    <s v="Ekonomichef"/>
    <n v="1"/>
    <n v="1"/>
    <n v="0"/>
    <n v="176.17"/>
    <n v="1.1744666666666665"/>
  </r>
  <r>
    <s v="Kommunlednings förvaltningen"/>
    <x v="56"/>
    <x v="43"/>
    <s v="Kommunikationschef"/>
    <n v="1"/>
    <n v="0"/>
    <n v="0"/>
    <n v="176.17"/>
    <n v="1.1744666666666665"/>
  </r>
  <r>
    <s v="Kommunlednings förvaltningen"/>
    <x v="56"/>
    <x v="43"/>
    <s v="Kundtjänstchef"/>
    <n v="1"/>
    <n v="1"/>
    <n v="0"/>
    <n v="168.20999999999998"/>
    <n v="1.1214"/>
  </r>
  <r>
    <s v="Kommunlednings förvaltningen"/>
    <x v="56"/>
    <x v="44"/>
    <s v="Administrativ chef"/>
    <n v="1"/>
    <n v="0"/>
    <n v="0"/>
    <n v="0"/>
    <n v="0"/>
  </r>
  <r>
    <s v="Kommunlednings förvaltningen"/>
    <x v="56"/>
    <x v="45"/>
    <s v="Enhetschef"/>
    <n v="1"/>
    <n v="1"/>
    <n v="0"/>
    <n v="176.17"/>
    <n v="1.1744666666666665"/>
  </r>
  <r>
    <s v="Kommunlednings förvaltningen"/>
    <x v="56"/>
    <x v="40"/>
    <s v="Enhetschef"/>
    <n v="2"/>
    <n v="0"/>
    <n v="0"/>
    <n v="300.36"/>
    <n v="2.0024000000000002"/>
  </r>
  <r>
    <s v="Kommunlednings förvaltningen"/>
    <x v="56"/>
    <x v="40"/>
    <s v="Upphandlingschef"/>
    <n v="1"/>
    <n v="0"/>
    <n v="0"/>
    <n v="176.17"/>
    <n v="1.1744666666666665"/>
  </r>
  <r>
    <s v="Kommunlednings förvaltningen"/>
    <x v="56"/>
    <x v="31"/>
    <s v="Processledare"/>
    <n v="1"/>
    <n v="1"/>
    <n v="0"/>
    <n v="176.17"/>
    <n v="1.1744666666666665"/>
  </r>
  <r>
    <s v="Kommunlednings förvaltningen"/>
    <x v="56"/>
    <x v="33"/>
    <s v="Kommunsekreterare"/>
    <n v="1"/>
    <n v="0"/>
    <n v="0"/>
    <n v="176.17"/>
    <n v="1.1744666666666665"/>
  </r>
  <r>
    <s v="Kommunlednings förvaltningen"/>
    <x v="56"/>
    <x v="46"/>
    <s v="Beredskaps- o säkhsamord"/>
    <n v="1"/>
    <n v="0"/>
    <n v="0"/>
    <n v="176.17"/>
    <n v="1.1744666666666665"/>
  </r>
  <r>
    <s v="Kommunlednings förvaltningen"/>
    <x v="56"/>
    <x v="47"/>
    <s v="GIS-tekniker"/>
    <n v="1"/>
    <n v="0"/>
    <n v="0"/>
    <n v="176.17000000000002"/>
    <n v="1.1744666666666668"/>
  </r>
  <r>
    <s v="Kommunlednings förvaltningen"/>
    <x v="57"/>
    <x v="31"/>
    <s v="Utredare"/>
    <n v="1"/>
    <n v="0"/>
    <n v="0"/>
    <n v="176.17"/>
    <n v="1.1744666666666665"/>
  </r>
  <r>
    <s v="Kommunlednings förvaltningen"/>
    <x v="57"/>
    <x v="48"/>
    <s v="Kommunikatör"/>
    <n v="1"/>
    <n v="0"/>
    <n v="0"/>
    <n v="176.17"/>
    <n v="1.1744666666666665"/>
  </r>
  <r>
    <s v="Kommunlednings förvaltningen"/>
    <x v="58"/>
    <x v="49"/>
    <s v="Upphandlare"/>
    <n v="5"/>
    <n v="0"/>
    <n v="0"/>
    <n v="656.92"/>
    <n v="4.3794666666666666"/>
  </r>
  <r>
    <s v="Kommunlednings förvaltningen"/>
    <x v="59"/>
    <x v="40"/>
    <s v="Verksamhetschef bi"/>
    <n v="1"/>
    <n v="0"/>
    <n v="1"/>
    <n v="0"/>
    <n v="0"/>
  </r>
  <r>
    <s v="Kommunlednings förvaltningen"/>
    <x v="60"/>
    <x v="50"/>
    <s v="Enhetschef bi"/>
    <n v="1"/>
    <n v="0"/>
    <n v="0"/>
    <n v="176.17"/>
    <n v="1.1744666666666665"/>
  </r>
  <r>
    <s v="Kommunlednings förvaltningen"/>
    <x v="60"/>
    <x v="40"/>
    <s v="Arbetsledare"/>
    <n v="1"/>
    <n v="0"/>
    <n v="1"/>
    <n v="176.17"/>
    <n v="1.1744666666666665"/>
  </r>
  <r>
    <s v="Kommunlednings förvaltningen"/>
    <x v="60"/>
    <x v="40"/>
    <s v="Enhetsledare"/>
    <n v="1"/>
    <n v="0"/>
    <n v="0"/>
    <n v="160.26"/>
    <n v="1.0684"/>
  </r>
  <r>
    <s v="Kommunlednings förvaltningen"/>
    <x v="60"/>
    <x v="46"/>
    <s v="Företagscoach"/>
    <n v="1"/>
    <n v="0"/>
    <n v="0"/>
    <n v="176.17"/>
    <n v="1.1744666666666665"/>
  </r>
  <r>
    <s v="Kommunlednings förvaltningen"/>
    <x v="60"/>
    <x v="51"/>
    <s v="Rehabiliteringshandledar"/>
    <n v="1"/>
    <n v="1"/>
    <n v="0"/>
    <n v="134.57"/>
    <n v="0.89713333333333334"/>
  </r>
  <r>
    <s v="Kommunlednings förvaltningen"/>
    <x v="60"/>
    <x v="52"/>
    <s v="Flyktinghandläggare"/>
    <n v="1"/>
    <n v="0"/>
    <n v="0"/>
    <n v="142.08000000000001"/>
    <n v="0.94720000000000004"/>
  </r>
  <r>
    <s v="Kommunlednings förvaltningen"/>
    <x v="60"/>
    <x v="35"/>
    <s v="Administratör"/>
    <n v="1"/>
    <n v="0"/>
    <n v="1"/>
    <n v="13.5"/>
    <n v="0.09"/>
  </r>
  <r>
    <s v="Kommunlednings förvaltningen"/>
    <x v="60"/>
    <x v="53"/>
    <s v="Flyktinghandläggare"/>
    <n v="2"/>
    <n v="0"/>
    <n v="0"/>
    <n v="336.44"/>
    <n v="2.2429333333333332"/>
  </r>
  <r>
    <s v="Kommunlednings förvaltningen"/>
    <x v="60"/>
    <x v="54"/>
    <s v="Personligt Ombud"/>
    <n v="1"/>
    <n v="1"/>
    <n v="0"/>
    <n v="168.20999999999998"/>
    <n v="1.1214"/>
  </r>
  <r>
    <s v="Kommunlednings förvaltningen"/>
    <x v="60"/>
    <x v="54"/>
    <s v="Samordnare"/>
    <n v="1"/>
    <n v="1"/>
    <n v="0"/>
    <n v="140.94"/>
    <n v="0.93959999999999999"/>
  </r>
  <r>
    <s v="Kommunlednings förvaltningen"/>
    <x v="60"/>
    <x v="15"/>
    <s v="Handledare"/>
    <n v="1"/>
    <n v="0"/>
    <n v="0"/>
    <n v="0"/>
    <n v="0"/>
  </r>
  <r>
    <s v="Kommunlednings förvaltningen"/>
    <x v="61"/>
    <x v="35"/>
    <s v="Projektledare"/>
    <n v="1"/>
    <n v="1"/>
    <n v="0"/>
    <n v="20.239999999999995"/>
    <n v="0.13493333333333329"/>
  </r>
  <r>
    <s v="Kommunlednings förvaltningen"/>
    <x v="61"/>
    <x v="55"/>
    <s v="Extratjänst"/>
    <n v="1"/>
    <n v="1"/>
    <n v="0"/>
    <n v="176.17"/>
    <n v="1.1744666666666665"/>
  </r>
  <r>
    <s v="Kommunlednings förvaltningen"/>
    <x v="61"/>
    <x v="56"/>
    <s v="Arbetsledare"/>
    <n v="1"/>
    <n v="1"/>
    <n v="0"/>
    <n v="168.20999999999998"/>
    <n v="1.1214"/>
  </r>
  <r>
    <s v="Kommunlednings förvaltningen"/>
    <x v="61"/>
    <x v="57"/>
    <s v="Extratjänst"/>
    <n v="1"/>
    <n v="0"/>
    <n v="0"/>
    <n v="176.17"/>
    <n v="1.1744666666666665"/>
  </r>
  <r>
    <s v="Kommunlednings förvaltningen"/>
    <x v="61"/>
    <x v="57"/>
    <s v="Stödperson"/>
    <n v="1"/>
    <n v="0"/>
    <n v="0"/>
    <n v="176.17"/>
    <n v="1.1744666666666665"/>
  </r>
  <r>
    <s v="Kommunlednings förvaltningen"/>
    <x v="61"/>
    <x v="15"/>
    <s v="Stödperson"/>
    <n v="2"/>
    <n v="0"/>
    <n v="0"/>
    <n v="238.67999999999998"/>
    <n v="1.5911999999999999"/>
  </r>
  <r>
    <s v="Kommunlednings förvaltningen"/>
    <x v="61"/>
    <x v="58"/>
    <s v="Extratjänst"/>
    <n v="1"/>
    <n v="0"/>
    <n v="0"/>
    <n v="176.17"/>
    <n v="1.1744666666666665"/>
  </r>
  <r>
    <s v="Kommunlednings förvaltningen"/>
    <x v="61"/>
    <x v="59"/>
    <s v="Fastighetsskötare"/>
    <n v="1"/>
    <n v="1"/>
    <n v="0"/>
    <n v="176.17"/>
    <n v="1.1744666666666665"/>
  </r>
  <r>
    <s v="Kommunlednings förvaltningen"/>
    <x v="61"/>
    <x v="60"/>
    <s v="Snickare"/>
    <n v="1"/>
    <n v="1"/>
    <n v="0"/>
    <n v="168.20999999999998"/>
    <n v="1.1214"/>
  </r>
  <r>
    <s v="Kommunlednings förvaltningen"/>
    <x v="61"/>
    <x v="61"/>
    <s v="Chaufför"/>
    <n v="4"/>
    <n v="1"/>
    <n v="0"/>
    <n v="586.49"/>
    <n v="3.9099333333333335"/>
  </r>
  <r>
    <s v="Kommunlednings förvaltningen"/>
    <x v="61"/>
    <x v="24"/>
    <s v="Vaktmästare"/>
    <n v="9"/>
    <n v="3"/>
    <n v="0"/>
    <n v="1477.81"/>
    <n v="9.8520666666666656"/>
  </r>
  <r>
    <s v="Kommunlednings förvaltningen"/>
    <x v="61"/>
    <x v="62"/>
    <s v="Biltvättare"/>
    <n v="1"/>
    <n v="1"/>
    <n v="0"/>
    <n v="160.25"/>
    <n v="1.0683333333333334"/>
  </r>
  <r>
    <s v="Kommunlednings förvaltningen"/>
    <x v="61"/>
    <x v="25"/>
    <s v="Assistent"/>
    <n v="2"/>
    <n v="2"/>
    <n v="0"/>
    <n v="248.33999999999997"/>
    <n v="1.6555999999999997"/>
  </r>
  <r>
    <s v="Kommunlednings förvaltningen"/>
    <x v="61"/>
    <x v="39"/>
    <s v="Assistent"/>
    <n v="1"/>
    <n v="1"/>
    <n v="0"/>
    <n v="79.919999999999987"/>
    <n v="0.53279999999999994"/>
  </r>
  <r>
    <s v="Kommunlednings förvaltningen"/>
    <x v="61"/>
    <x v="39"/>
    <s v="Cafebiträde"/>
    <n v="2"/>
    <n v="0"/>
    <n v="0"/>
    <n v="308.29999999999995"/>
    <n v="2.055333333333333"/>
  </r>
  <r>
    <s v="Kommunlednings förvaltningen"/>
    <x v="61"/>
    <x v="39"/>
    <s v="Cafeteriabiträde"/>
    <n v="1"/>
    <n v="0"/>
    <n v="0"/>
    <n v="120.47"/>
    <n v="0.80313333333333337"/>
  </r>
  <r>
    <s v="Kommunlednings förvaltningen"/>
    <x v="61"/>
    <x v="39"/>
    <s v="Extratjänst"/>
    <n v="1"/>
    <n v="0"/>
    <n v="0"/>
    <n v="126.16"/>
    <n v="0.84106666666666663"/>
  </r>
  <r>
    <s v="Kommunlednings förvaltningen"/>
    <x v="61"/>
    <x v="63"/>
    <s v="Städare"/>
    <n v="2"/>
    <n v="1"/>
    <n v="0"/>
    <n v="156.28"/>
    <n v="1.0418666666666667"/>
  </r>
  <r>
    <s v="Kommunlednings förvaltningen"/>
    <x v="61"/>
    <x v="64"/>
    <s v="Rekonditionerare"/>
    <n v="2"/>
    <n v="0"/>
    <n v="0"/>
    <n v="344.38"/>
    <n v="2.2958666666666665"/>
  </r>
  <r>
    <s v="Kommunlednings förvaltningen"/>
    <x v="62"/>
    <x v="57"/>
    <s v="Arbetshandledare"/>
    <n v="3"/>
    <n v="0"/>
    <n v="1"/>
    <n v="432.95999999999992"/>
    <n v="2.8863999999999996"/>
  </r>
  <r>
    <s v="Kommunlednings förvaltningen"/>
    <x v="63"/>
    <x v="52"/>
    <s v="Handledare"/>
    <n v="1"/>
    <n v="1"/>
    <n v="0"/>
    <n v="68.22999999999999"/>
    <n v="0.45486666666666659"/>
  </r>
  <r>
    <s v="Kommunlednings förvaltningen"/>
    <x v="63"/>
    <x v="57"/>
    <s v="Arbetshandledare"/>
    <n v="4"/>
    <n v="1"/>
    <n v="0"/>
    <n v="315.26999999999992"/>
    <n v="2.1017999999999994"/>
  </r>
  <r>
    <s v="Kommunlednings förvaltningen"/>
    <x v="64"/>
    <x v="57"/>
    <s v="Arbetshandledare"/>
    <n v="3"/>
    <n v="0"/>
    <n v="1"/>
    <n v="504.64"/>
    <n v="3.3642666666666665"/>
  </r>
  <r>
    <s v="Kommunlednings förvaltningen"/>
    <x v="65"/>
    <x v="57"/>
    <s v="Arbetshandledare"/>
    <n v="1"/>
    <n v="1"/>
    <n v="0"/>
    <n v="176.17"/>
    <n v="1.1744666666666665"/>
  </r>
  <r>
    <s v="Kommunlednings förvaltningen"/>
    <x v="66"/>
    <x v="51"/>
    <s v="Samordnare"/>
    <n v="1"/>
    <n v="0"/>
    <n v="0"/>
    <n v="176.17"/>
    <n v="1.1744666666666665"/>
  </r>
  <r>
    <s v="Kommunlednings förvaltningen"/>
    <x v="66"/>
    <x v="57"/>
    <s v="Arbetshandledare"/>
    <n v="2"/>
    <n v="0"/>
    <n v="1"/>
    <n v="308.29999999999995"/>
    <n v="2.055333333333333"/>
  </r>
  <r>
    <s v="Kommunlednings förvaltningen"/>
    <x v="67"/>
    <x v="57"/>
    <s v="Arbetshandledare"/>
    <n v="4"/>
    <n v="1"/>
    <n v="0"/>
    <n v="324.14"/>
    <n v="2.1609333333333334"/>
  </r>
  <r>
    <s v="Kommunlednings förvaltningen"/>
    <x v="68"/>
    <x v="57"/>
    <s v="Arbetshandledare"/>
    <n v="2"/>
    <n v="2"/>
    <n v="0"/>
    <n v="255.13"/>
    <n v="1.7008666666666665"/>
  </r>
  <r>
    <s v="Kommunlednings förvaltningen"/>
    <x v="69"/>
    <x v="57"/>
    <s v="Arbetshandledare"/>
    <n v="8"/>
    <n v="0"/>
    <n v="0"/>
    <n v="543.88"/>
    <n v="3.6258666666666666"/>
  </r>
  <r>
    <s v="Kommunlednings förvaltningen"/>
    <x v="70"/>
    <x v="57"/>
    <s v="Arbetshandledare"/>
    <n v="2"/>
    <n v="1"/>
    <n v="0"/>
    <n v="246.64999999999998"/>
    <n v="1.6443333333333332"/>
  </r>
  <r>
    <s v="Kommunlednings förvaltningen"/>
    <x v="71"/>
    <x v="57"/>
    <s v="Arbetshandledare"/>
    <n v="5"/>
    <n v="0"/>
    <n v="0"/>
    <n v="549.25"/>
    <n v="3.6616666666666666"/>
  </r>
  <r>
    <s v="Kommunlednings förvaltningen"/>
    <x v="72"/>
    <x v="50"/>
    <s v="HR chef"/>
    <n v="1"/>
    <n v="0"/>
    <n v="0"/>
    <n v="176.17"/>
    <n v="1.1744666666666665"/>
  </r>
  <r>
    <s v="Kommunlednings förvaltningen"/>
    <x v="72"/>
    <x v="26"/>
    <s v="Barn/utbildningschef"/>
    <n v="1"/>
    <n v="1"/>
    <n v="0"/>
    <n v="168.23000000000002"/>
    <n v="1.1215333333333335"/>
  </r>
  <r>
    <s v="Kommunlednings förvaltningen"/>
    <x v="72"/>
    <x v="30"/>
    <s v="FörvChef kultur/fritid"/>
    <n v="1"/>
    <n v="0"/>
    <n v="0"/>
    <n v="176.18"/>
    <n v="1.1745333333333334"/>
  </r>
  <r>
    <s v="Kommunlednings förvaltningen"/>
    <x v="72"/>
    <x v="65"/>
    <s v="Förvaltningschef"/>
    <n v="1"/>
    <n v="1"/>
    <n v="0"/>
    <n v="176.18"/>
    <n v="1.1745333333333334"/>
  </r>
  <r>
    <s v="Kommunlednings förvaltningen"/>
    <x v="72"/>
    <x v="65"/>
    <s v="Teknisk chef"/>
    <n v="1"/>
    <n v="0"/>
    <n v="0"/>
    <n v="176.17"/>
    <n v="1.1744666666666665"/>
  </r>
  <r>
    <s v="Kommunlednings förvaltningen"/>
    <x v="73"/>
    <x v="48"/>
    <s v="Kommunikatör"/>
    <n v="2"/>
    <n v="0"/>
    <n v="0"/>
    <n v="344.38"/>
    <n v="2.2958666666666665"/>
  </r>
  <r>
    <s v="Kommunlednings förvaltningen"/>
    <x v="74"/>
    <x v="66"/>
    <s v="Kundtjänstvägledare"/>
    <n v="12"/>
    <n v="0"/>
    <n v="0"/>
    <n v="1809.3999999999999"/>
    <n v="12.062666666666665"/>
  </r>
  <r>
    <s v="Kommunlednings förvaltningen"/>
    <x v="74"/>
    <x v="66"/>
    <s v="Receptionist"/>
    <n v="1"/>
    <n v="1"/>
    <n v="0"/>
    <n v="88.09"/>
    <n v="0.58726666666666671"/>
  </r>
  <r>
    <s v="Kommunlednings förvaltningen"/>
    <x v="75"/>
    <x v="31"/>
    <s v="Kvalitetsutvecklare"/>
    <n v="2"/>
    <n v="0"/>
    <n v="0"/>
    <n v="317.11"/>
    <n v="2.1140666666666665"/>
  </r>
  <r>
    <s v="Kommunlednings förvaltningen"/>
    <x v="75"/>
    <x v="32"/>
    <s v="Ekonom"/>
    <n v="3"/>
    <n v="2"/>
    <n v="0"/>
    <n v="440.70999999999992"/>
    <n v="2.9380666666666659"/>
  </r>
  <r>
    <s v="Kommunlednings förvaltningen"/>
    <x v="75"/>
    <x v="32"/>
    <s v="Ekonom/Controller"/>
    <n v="1"/>
    <n v="1"/>
    <n v="0"/>
    <n v="152.29999999999998"/>
    <n v="1.0153333333333332"/>
  </r>
  <r>
    <s v="Kommunlednings förvaltningen"/>
    <x v="75"/>
    <x v="67"/>
    <s v="Ekonomiadministratör"/>
    <n v="3"/>
    <n v="1"/>
    <n v="0"/>
    <n v="512.58999999999992"/>
    <n v="3.417266666666666"/>
  </r>
  <r>
    <s v="Kommunlednings förvaltningen"/>
    <x v="76"/>
    <x v="68"/>
    <s v="Förhandlingschef"/>
    <n v="1"/>
    <n v="1"/>
    <n v="0"/>
    <n v="176.17"/>
    <n v="1.1744666666666665"/>
  </r>
  <r>
    <s v="Kommunlednings förvaltningen"/>
    <x v="76"/>
    <x v="68"/>
    <s v="HR-generalist"/>
    <n v="1"/>
    <n v="0"/>
    <n v="0"/>
    <n v="176.17"/>
    <n v="1.1744666666666665"/>
  </r>
  <r>
    <s v="Kommunlednings förvaltningen"/>
    <x v="76"/>
    <x v="68"/>
    <s v="HR-strateg"/>
    <n v="3"/>
    <n v="0"/>
    <n v="0"/>
    <n v="414.84999999999997"/>
    <n v="2.7656666666666663"/>
  </r>
  <r>
    <s v="Kommunlednings förvaltningen"/>
    <x v="76"/>
    <x v="69"/>
    <s v="Vårdbiträde"/>
    <n v="1"/>
    <n v="1"/>
    <n v="0"/>
    <n v="176.17"/>
    <n v="1.1744666666666665"/>
  </r>
  <r>
    <s v="Kommunlednings förvaltningen"/>
    <x v="77"/>
    <x v="70"/>
    <s v="Kommunarkivarie"/>
    <n v="1"/>
    <n v="0"/>
    <n v="0"/>
    <n v="176.17"/>
    <n v="1.1744666666666665"/>
  </r>
  <r>
    <s v="Kommunlednings förvaltningen"/>
    <x v="77"/>
    <x v="33"/>
    <s v="Registrator"/>
    <n v="1"/>
    <n v="0"/>
    <n v="0"/>
    <n v="176.17"/>
    <n v="1.1744666666666665"/>
  </r>
  <r>
    <s v="Kommunlednings förvaltningen"/>
    <x v="77"/>
    <x v="35"/>
    <s v="Kansliadministratör"/>
    <n v="1"/>
    <n v="1"/>
    <n v="0"/>
    <n v="176.17"/>
    <n v="1.1744666666666665"/>
  </r>
  <r>
    <s v="Kommunlednings förvaltningen"/>
    <x v="78"/>
    <x v="52"/>
    <s v="Verksamhetsutv"/>
    <n v="1"/>
    <n v="1"/>
    <n v="0"/>
    <n v="176.17"/>
    <n v="1.1744666666666665"/>
  </r>
  <r>
    <s v="Kommunlednings förvaltningen"/>
    <x v="78"/>
    <x v="71"/>
    <s v="Administratör"/>
    <n v="2"/>
    <n v="0"/>
    <n v="0"/>
    <n v="296.40999999999997"/>
    <n v="1.9760666666666664"/>
  </r>
  <r>
    <s v="Kommunlednings förvaltningen"/>
    <x v="78"/>
    <x v="71"/>
    <s v="Personaladministratör"/>
    <n v="4"/>
    <n v="1"/>
    <n v="0"/>
    <n v="637.91"/>
    <n v="4.2527333333333335"/>
  </r>
  <r>
    <s v="Kommunlednings förvaltningen"/>
    <x v="79"/>
    <x v="72"/>
    <s v="Miljö o Hälsoskyddsinsp"/>
    <n v="1"/>
    <n v="1"/>
    <n v="0"/>
    <n v="-7.96"/>
    <n v="-5.3066666666666665E-2"/>
  </r>
  <r>
    <s v="Kommunlednings förvaltningen"/>
    <x v="78"/>
    <x v="71"/>
    <s v="Extratjänst"/>
    <n v="1"/>
    <n v="0"/>
    <n v="0"/>
    <n v="176.17"/>
    <n v="1.1744666666666665"/>
  </r>
  <r>
    <s v="Kommunlednings förvaltningen"/>
    <x v="80"/>
    <x v="66"/>
    <s v="Kundtjänstvägledare"/>
    <n v="1"/>
    <n v="0"/>
    <n v="0"/>
    <n v="88.09"/>
    <n v="0.58726666666666671"/>
  </r>
  <r>
    <s v="Kultur och fritids förvaltning"/>
    <x v="81"/>
    <x v="19"/>
    <s v="Bibliotekarie"/>
    <n v="9"/>
    <n v="3"/>
    <n v="0"/>
    <n v="1118.48"/>
    <n v="7.4565333333333337"/>
  </r>
  <r>
    <s v="Kultur och fritids förvaltning"/>
    <x v="81"/>
    <x v="73"/>
    <s v="Biblioteksassistent"/>
    <n v="2"/>
    <n v="0"/>
    <n v="0"/>
    <n v="157.63999999999999"/>
    <n v="1.0509333333333333"/>
  </r>
  <r>
    <s v="Kultur och fritids förvaltning"/>
    <x v="81"/>
    <x v="74"/>
    <s v="Projektledare"/>
    <n v="1"/>
    <n v="1"/>
    <n v="0"/>
    <n v="44.04"/>
    <n v="0.29359999999999997"/>
  </r>
  <r>
    <s v="Kultur och fritids förvaltning"/>
    <x v="82"/>
    <x v="75"/>
    <s v="Fritidsledare"/>
    <n v="2"/>
    <n v="1"/>
    <n v="0"/>
    <n v="141.22000000000003"/>
    <n v="0.9414666666666669"/>
  </r>
  <r>
    <s v="Kultur och fritids förvaltning"/>
    <x v="82"/>
    <x v="75"/>
    <s v="Ungdomsledare"/>
    <n v="5"/>
    <n v="0"/>
    <n v="0"/>
    <n v="285.45000000000005"/>
    <n v="1.9030000000000002"/>
  </r>
  <r>
    <s v="Kultur och fritids förvaltning"/>
    <x v="83"/>
    <x v="76"/>
    <s v="Badvaktmästare"/>
    <n v="1"/>
    <n v="0"/>
    <n v="0"/>
    <n v="176.17"/>
    <n v="1.1744666666666665"/>
  </r>
  <r>
    <s v="Kultur och fritids förvaltning"/>
    <x v="83"/>
    <x v="76"/>
    <s v="Simlärare"/>
    <n v="1"/>
    <n v="0"/>
    <n v="0"/>
    <n v="12.79"/>
    <n v="8.5266666666666657E-2"/>
  </r>
  <r>
    <s v="Kultur och fritids förvaltning"/>
    <x v="83"/>
    <x v="76"/>
    <s v="Sim-o Sporthallspersonal"/>
    <n v="10"/>
    <n v="1"/>
    <n v="0"/>
    <n v="982.53000000000009"/>
    <n v="6.5502000000000002"/>
  </r>
  <r>
    <s v="Kultur och fritids förvaltning"/>
    <x v="83"/>
    <x v="24"/>
    <s v="Vaktmästare"/>
    <n v="1"/>
    <n v="0"/>
    <n v="0"/>
    <n v="176.17000000000002"/>
    <n v="1.1744666666666668"/>
  </r>
  <r>
    <s v="Kultur och fritids förvaltning"/>
    <x v="84"/>
    <x v="30"/>
    <s v="Enhetschef"/>
    <n v="2"/>
    <n v="1"/>
    <n v="0"/>
    <n v="157.07999999999998"/>
    <n v="1.0471999999999999"/>
  </r>
  <r>
    <s v="Kultur och fritids förvaltning"/>
    <x v="84"/>
    <x v="30"/>
    <s v="Enhetschef tf"/>
    <n v="1"/>
    <n v="0"/>
    <n v="0"/>
    <n v="176.17"/>
    <n v="1.1744666666666665"/>
  </r>
  <r>
    <s v="Kultur och fritids förvaltning"/>
    <x v="84"/>
    <x v="31"/>
    <s v="Koordinator"/>
    <n v="1"/>
    <n v="0"/>
    <n v="1"/>
    <n v="132.13"/>
    <n v="0.88086666666666669"/>
  </r>
  <r>
    <s v="Kultur och fritids förvaltning"/>
    <x v="84"/>
    <x v="77"/>
    <s v="Administratör"/>
    <n v="1"/>
    <n v="1"/>
    <n v="0"/>
    <n v="176.17"/>
    <n v="1.1744666666666665"/>
  </r>
  <r>
    <s v="Kultur och fritids förvaltning"/>
    <x v="84"/>
    <x v="77"/>
    <s v="Evenemangskoordinator"/>
    <n v="2"/>
    <n v="0"/>
    <n v="0"/>
    <n v="308.29999999999995"/>
    <n v="2.055333333333333"/>
  </r>
  <r>
    <s v="Kultur och fritids förvaltning"/>
    <x v="84"/>
    <x v="78"/>
    <s v="Hälsoutvecklare"/>
    <n v="2"/>
    <n v="0"/>
    <n v="0"/>
    <n v="176.17"/>
    <n v="1.1744666666666665"/>
  </r>
  <r>
    <s v="Kultur och fritids förvaltning"/>
    <x v="84"/>
    <x v="79"/>
    <s v="Kulturstrateg"/>
    <n v="1"/>
    <n v="0"/>
    <n v="0"/>
    <n v="176.17"/>
    <n v="1.1744666666666665"/>
  </r>
  <r>
    <s v="Kultur och fritids förvaltning"/>
    <x v="84"/>
    <x v="58"/>
    <s v="Evenemangsansvarig"/>
    <n v="1"/>
    <n v="0"/>
    <n v="0"/>
    <n v="88.079999999999984"/>
    <n v="0.58719999999999994"/>
  </r>
  <r>
    <s v="Kultur och fritids förvaltning"/>
    <x v="84"/>
    <x v="80"/>
    <s v="Utvecklingsledare"/>
    <n v="1"/>
    <n v="0"/>
    <n v="1"/>
    <n v="176.17"/>
    <n v="1.1744666666666665"/>
  </r>
  <r>
    <s v="Kultur och fritids förvaltning"/>
    <x v="84"/>
    <x v="75"/>
    <s v="Ungdomsledare"/>
    <n v="1"/>
    <n v="0"/>
    <n v="0"/>
    <n v="105.7"/>
    <n v="0.70466666666666666"/>
  </r>
  <r>
    <s v="Kultur och fritids förvaltning"/>
    <x v="84"/>
    <x v="75"/>
    <s v="Ungdomssamordnare"/>
    <n v="2"/>
    <n v="0"/>
    <n v="0"/>
    <n v="232.41"/>
    <n v="1.5493999999999999"/>
  </r>
  <r>
    <s v="Kultur och fritids förvaltning"/>
    <x v="85"/>
    <x v="73"/>
    <s v="Biblioteksassistent"/>
    <n v="1"/>
    <n v="1"/>
    <n v="0"/>
    <n v="34.11"/>
    <n v="0.22739999999999999"/>
  </r>
  <r>
    <s v="Samhällsbyggnads förvaltningen"/>
    <x v="86"/>
    <x v="81"/>
    <s v="Bygglovhandläggare"/>
    <n v="1"/>
    <n v="0"/>
    <n v="0"/>
    <n v="95.48"/>
    <n v="0.6365333333333334"/>
  </r>
  <r>
    <s v="Samhällsbyggnads förvaltningen"/>
    <x v="86"/>
    <x v="82"/>
    <s v="Byggnadsinspektör"/>
    <n v="3"/>
    <n v="0"/>
    <n v="0"/>
    <n v="485.24"/>
    <n v="3.2349333333333332"/>
  </r>
  <r>
    <s v="Samhällsbyggnads förvaltningen"/>
    <x v="86"/>
    <x v="82"/>
    <s v="Byggnadsinspektör fö"/>
    <n v="1"/>
    <n v="0"/>
    <n v="0"/>
    <n v="176.17"/>
    <n v="1.1744666666666665"/>
  </r>
  <r>
    <s v="Samhällsbyggnads förvaltningen"/>
    <x v="87"/>
    <x v="47"/>
    <s v="Kartingenjör"/>
    <n v="3"/>
    <n v="0"/>
    <n v="0"/>
    <n v="314.53999999999996"/>
    <n v="2.0969333333333329"/>
  </r>
  <r>
    <s v="Samhällsbyggnads förvaltningen"/>
    <x v="88"/>
    <x v="31"/>
    <s v="Samordnare"/>
    <n v="1"/>
    <n v="0"/>
    <n v="0"/>
    <n v="176.17"/>
    <n v="1.1744666666666665"/>
  </r>
  <r>
    <s v="Samhällsbyggnads förvaltningen"/>
    <x v="88"/>
    <x v="83"/>
    <s v="Miljösakkunnig"/>
    <n v="1"/>
    <n v="0"/>
    <n v="0"/>
    <n v="176.17"/>
    <n v="1.1744666666666665"/>
  </r>
  <r>
    <s v="Samhällsbyggnads förvaltningen"/>
    <x v="88"/>
    <x v="84"/>
    <s v="Planarkitekt"/>
    <n v="3"/>
    <n v="0"/>
    <n v="0"/>
    <n v="392.12"/>
    <n v="2.6141333333333332"/>
  </r>
  <r>
    <s v="Samhällsbyggnads förvaltningen"/>
    <x v="88"/>
    <x v="84"/>
    <s v="Översiktsplanerare"/>
    <n v="2"/>
    <n v="0"/>
    <n v="0"/>
    <n v="192.07"/>
    <n v="1.2804666666666666"/>
  </r>
  <r>
    <s v="Samhällsbyggnads förvaltningen"/>
    <x v="88"/>
    <x v="85"/>
    <s v="Mark- o Exploateringssam"/>
    <n v="2"/>
    <n v="0"/>
    <n v="0"/>
    <n v="152.89000000000001"/>
    <n v="1.0192666666666668"/>
  </r>
  <r>
    <s v="Samhällsbyggnads förvaltningen"/>
    <x v="79"/>
    <x v="48"/>
    <s v="Miljöinspektör"/>
    <n v="2"/>
    <n v="0"/>
    <n v="0"/>
    <n v="240.95"/>
    <n v="1.6063333333333332"/>
  </r>
  <r>
    <s v="Samhällsbyggnads förvaltningen"/>
    <x v="79"/>
    <x v="52"/>
    <s v="Alkoholhandläggare"/>
    <n v="1"/>
    <n v="0"/>
    <n v="1"/>
    <n v="176.17"/>
    <n v="1.1744666666666665"/>
  </r>
  <r>
    <s v="Samhällsbyggnads förvaltningen"/>
    <x v="79"/>
    <x v="72"/>
    <s v="Miljö o Hälsoskyddsinsp"/>
    <n v="10"/>
    <n v="3"/>
    <n v="0"/>
    <n v="1032.24"/>
    <n v="6.8815999999999997"/>
  </r>
  <r>
    <s v="Samhällsbyggnads förvaltningen"/>
    <x v="89"/>
    <x v="48"/>
    <s v="Miljöinspektör"/>
    <n v="1"/>
    <n v="0"/>
    <n v="0"/>
    <n v="4"/>
    <n v="2.6666666666666668E-2"/>
  </r>
  <r>
    <s v="Samhällsbyggnads förvaltningen"/>
    <x v="89"/>
    <x v="72"/>
    <s v="Miljö o Hälsoskyddsinsp"/>
    <n v="1"/>
    <n v="0"/>
    <n v="0"/>
    <n v="4"/>
    <n v="2.6666666666666668E-2"/>
  </r>
  <r>
    <s v="Samhällsbyggnads förvaltningen"/>
    <x v="90"/>
    <x v="72"/>
    <s v="Miljöinspektör"/>
    <n v="1"/>
    <n v="0"/>
    <n v="0"/>
    <n v="176.17"/>
    <n v="1.1744666666666665"/>
  </r>
  <r>
    <s v="Samhällsbyggnads förvaltningen"/>
    <x v="91"/>
    <x v="31"/>
    <s v="Projektledare"/>
    <n v="1"/>
    <n v="0"/>
    <n v="0"/>
    <n v="176.17"/>
    <n v="1.1744666666666665"/>
  </r>
  <r>
    <s v="Samhällsbyggnads förvaltningen"/>
    <x v="91"/>
    <x v="46"/>
    <s v="Näringslivsutvecklare"/>
    <n v="1"/>
    <n v="0"/>
    <n v="0"/>
    <n v="176.17"/>
    <n v="1.1744666666666665"/>
  </r>
  <r>
    <s v="Samhällsbyggnads förvaltningen"/>
    <x v="92"/>
    <x v="65"/>
    <s v="Bygglovschef"/>
    <n v="1"/>
    <n v="0"/>
    <n v="0"/>
    <n v="168.21"/>
    <n v="1.1214"/>
  </r>
  <r>
    <s v="Samhällsbyggnads förvaltningen"/>
    <x v="92"/>
    <x v="65"/>
    <s v="Miljöchef"/>
    <n v="1"/>
    <n v="0"/>
    <n v="0"/>
    <n v="176.17"/>
    <n v="1.1744666666666665"/>
  </r>
  <r>
    <s v="Samhällsbyggnads förvaltningen"/>
    <x v="92"/>
    <x v="65"/>
    <s v="Planchef"/>
    <n v="1"/>
    <n v="0"/>
    <n v="0"/>
    <n v="104.54999999999995"/>
    <n v="0.69699999999999973"/>
  </r>
  <r>
    <s v="Samhällsbyggnads förvaltningen"/>
    <x v="92"/>
    <x v="31"/>
    <s v="Internationell Samordnar"/>
    <n v="1"/>
    <n v="1"/>
    <n v="0"/>
    <n v="176.18"/>
    <n v="1.1745333333333334"/>
  </r>
  <r>
    <s v="Samhällsbyggnads förvaltningen"/>
    <x v="92"/>
    <x v="32"/>
    <s v="Controller"/>
    <n v="1"/>
    <n v="0"/>
    <n v="0"/>
    <n v="168.20999999999998"/>
    <n v="1.1214"/>
  </r>
  <r>
    <s v="Samhällsbyggnads förvaltningen"/>
    <x v="92"/>
    <x v="33"/>
    <s v="Nämndsekreterare"/>
    <n v="1"/>
    <n v="0"/>
    <n v="0"/>
    <n v="176.18"/>
    <n v="1.1745333333333334"/>
  </r>
  <r>
    <s v="Samhällsbyggnads förvaltningen"/>
    <x v="92"/>
    <x v="33"/>
    <s v="Registrator"/>
    <n v="2"/>
    <n v="1"/>
    <n v="0"/>
    <n v="320.51"/>
    <n v="2.1367333333333334"/>
  </r>
  <r>
    <s v="Samhällsbyggnads förvaltningen"/>
    <x v="92"/>
    <x v="35"/>
    <s v="Miljö/byggadministratör"/>
    <n v="1"/>
    <n v="1"/>
    <n v="0"/>
    <n v="176.17"/>
    <n v="1.1744666666666665"/>
  </r>
  <r>
    <s v="Socialförvaltningen"/>
    <x v="93"/>
    <x v="86"/>
    <s v="Områdeschef"/>
    <n v="1"/>
    <n v="1"/>
    <n v="0"/>
    <n v="176.17"/>
    <n v="1.1744666666666665"/>
  </r>
  <r>
    <s v="Socialförvaltningen"/>
    <x v="93"/>
    <x v="31"/>
    <s v="Utvecklingsstrateg"/>
    <n v="1"/>
    <n v="1"/>
    <n v="0"/>
    <n v="176.17"/>
    <n v="1.1744666666666665"/>
  </r>
  <r>
    <s v="Socialförvaltningen"/>
    <x v="93"/>
    <x v="51"/>
    <s v="Verksamhetsutv"/>
    <n v="1"/>
    <n v="0"/>
    <n v="0"/>
    <n v="176.17"/>
    <n v="1.1744666666666665"/>
  </r>
  <r>
    <s v="Socialförvaltningen"/>
    <x v="93"/>
    <x v="87"/>
    <s v="Mas Sjuksköterska"/>
    <n v="1"/>
    <n v="1"/>
    <n v="0"/>
    <n v="176.17"/>
    <n v="1.1744666666666665"/>
  </r>
  <r>
    <s v="Socialförvaltningen"/>
    <x v="94"/>
    <x v="44"/>
    <s v="Administrativ chef"/>
    <n v="1"/>
    <n v="0"/>
    <n v="0"/>
    <n v="176.17"/>
    <n v="1.1744666666666665"/>
  </r>
  <r>
    <s v="Socialförvaltningen"/>
    <x v="94"/>
    <x v="88"/>
    <s v="Chef"/>
    <n v="1"/>
    <n v="1"/>
    <n v="0"/>
    <n v="176.17"/>
    <n v="1.1744666666666665"/>
  </r>
  <r>
    <s v="Socialförvaltningen"/>
    <x v="94"/>
    <x v="88"/>
    <s v="Områdeschef"/>
    <n v="1"/>
    <n v="1"/>
    <n v="0"/>
    <n v="176.17"/>
    <n v="1.1744666666666665"/>
  </r>
  <r>
    <s v="Socialförvaltningen"/>
    <x v="94"/>
    <x v="88"/>
    <s v="Verksamhetsområdeschef"/>
    <n v="1"/>
    <n v="1"/>
    <n v="0"/>
    <n v="104.55999999999999"/>
    <n v="0.69706666666666661"/>
  </r>
  <r>
    <s v="Socialförvaltningen"/>
    <x v="94"/>
    <x v="89"/>
    <s v="IFO - chef"/>
    <n v="1"/>
    <n v="1"/>
    <n v="0"/>
    <n v="176.17"/>
    <n v="1.1744666666666665"/>
  </r>
  <r>
    <s v="Socialförvaltningen"/>
    <x v="94"/>
    <x v="86"/>
    <s v="Vård- o omsorgschef"/>
    <n v="1"/>
    <n v="1"/>
    <n v="0"/>
    <n v="176.17"/>
    <n v="1.1744666666666665"/>
  </r>
  <r>
    <s v="Socialförvaltningen"/>
    <x v="94"/>
    <x v="31"/>
    <s v="Närvårdskoordinator"/>
    <n v="1"/>
    <n v="1"/>
    <n v="0"/>
    <n v="176.17"/>
    <n v="1.1744666666666665"/>
  </r>
  <r>
    <s v="Socialförvaltningen"/>
    <x v="94"/>
    <x v="33"/>
    <s v="Nämndsekret/Utredare"/>
    <n v="1"/>
    <n v="0"/>
    <n v="0"/>
    <n v="176.17"/>
    <n v="1.1744666666666665"/>
  </r>
  <r>
    <s v="Socialförvaltningen"/>
    <x v="94"/>
    <x v="90"/>
    <s v="Förvaltningsledare"/>
    <n v="1"/>
    <n v="0"/>
    <n v="0"/>
    <n v="176.17"/>
    <n v="1.1744666666666665"/>
  </r>
  <r>
    <s v="Socialförvaltningen"/>
    <x v="95"/>
    <x v="86"/>
    <s v="Enhetschef"/>
    <n v="10"/>
    <n v="1"/>
    <n v="0"/>
    <n v="1725.5300000000002"/>
    <n v="11.503533333333335"/>
  </r>
  <r>
    <s v="Socialförvaltningen"/>
    <x v="95"/>
    <x v="86"/>
    <s v="Enhetschef tf"/>
    <n v="1"/>
    <n v="0"/>
    <n v="0"/>
    <n v="176.18"/>
    <n v="1.1745333333333334"/>
  </r>
  <r>
    <s v="Socialförvaltningen"/>
    <x v="95"/>
    <x v="40"/>
    <s v="Enhetschef tf"/>
    <n v="1"/>
    <n v="0"/>
    <n v="0"/>
    <n v="176.17"/>
    <n v="1.1744666666666665"/>
  </r>
  <r>
    <s v="Socialförvaltningen"/>
    <x v="95"/>
    <x v="35"/>
    <s v="Bemanningsassistent"/>
    <n v="4"/>
    <n v="0"/>
    <n v="0"/>
    <n v="635.84"/>
    <n v="4.2389333333333337"/>
  </r>
  <r>
    <s v="Socialförvaltningen"/>
    <x v="96"/>
    <x v="91"/>
    <s v="Undersköterska"/>
    <n v="1"/>
    <n v="0"/>
    <n v="0"/>
    <n v="106.92"/>
    <n v="0.71279999999999999"/>
  </r>
  <r>
    <s v="Socialförvaltningen"/>
    <x v="96"/>
    <x v="92"/>
    <s v="Undersköterska"/>
    <n v="2"/>
    <n v="0"/>
    <n v="0"/>
    <n v="206.15000000000003"/>
    <n v="1.3743333333333336"/>
  </r>
  <r>
    <s v="Socialförvaltningen"/>
    <x v="96"/>
    <x v="93"/>
    <s v="Boendeassistent"/>
    <n v="7"/>
    <n v="1"/>
    <n v="0"/>
    <n v="962.57"/>
    <n v="6.417133333333334"/>
  </r>
  <r>
    <s v="Socialförvaltningen"/>
    <x v="96"/>
    <x v="93"/>
    <s v="Undersköterska"/>
    <n v="1"/>
    <n v="0"/>
    <n v="0"/>
    <n v="144.03"/>
    <n v="0.96020000000000005"/>
  </r>
  <r>
    <s v="Socialförvaltningen"/>
    <x v="97"/>
    <x v="93"/>
    <s v="Boendeassistent"/>
    <n v="9"/>
    <n v="2"/>
    <n v="0"/>
    <n v="1103.6600000000001"/>
    <n v="7.3577333333333339"/>
  </r>
  <r>
    <s v="Socialförvaltningen"/>
    <x v="98"/>
    <x v="93"/>
    <s v="Boendeassistent"/>
    <n v="9"/>
    <n v="2"/>
    <n v="0"/>
    <n v="990.45999999999992"/>
    <n v="6.603066666666666"/>
  </r>
  <r>
    <s v="Socialförvaltningen"/>
    <x v="98"/>
    <x v="93"/>
    <s v="Gruppledare"/>
    <n v="1"/>
    <n v="1"/>
    <n v="0"/>
    <n v="158.56"/>
    <n v="1.0570666666666666"/>
  </r>
  <r>
    <s v="Socialförvaltningen"/>
    <x v="98"/>
    <x v="93"/>
    <s v="Vårdare"/>
    <n v="1"/>
    <n v="0"/>
    <n v="0"/>
    <n v="90.52"/>
    <n v="0.6034666666666666"/>
  </r>
  <r>
    <s v="Socialförvaltningen"/>
    <x v="99"/>
    <x v="92"/>
    <s v="Undersköterska"/>
    <n v="1"/>
    <n v="1"/>
    <n v="0"/>
    <n v="127.11000000000001"/>
    <n v="0.84740000000000004"/>
  </r>
  <r>
    <s v="Socialförvaltningen"/>
    <x v="99"/>
    <x v="93"/>
    <s v="Boendeassistent"/>
    <n v="9"/>
    <n v="2"/>
    <n v="0"/>
    <n v="1004.91"/>
    <n v="6.6993999999999998"/>
  </r>
  <r>
    <s v="Socialförvaltningen"/>
    <x v="99"/>
    <x v="93"/>
    <s v="Undersköterska"/>
    <n v="2"/>
    <n v="0"/>
    <n v="0"/>
    <n v="98.27000000000001"/>
    <n v="0.65513333333333346"/>
  </r>
  <r>
    <s v="Socialförvaltningen"/>
    <x v="100"/>
    <x v="94"/>
    <s v="Administratör"/>
    <n v="1"/>
    <n v="1"/>
    <n v="0"/>
    <n v="176.26000000000002"/>
    <n v="1.1750666666666667"/>
  </r>
  <r>
    <s v="Socialförvaltningen"/>
    <x v="100"/>
    <x v="93"/>
    <s v="Boendeassistent"/>
    <n v="9"/>
    <n v="3"/>
    <n v="0"/>
    <n v="906.94"/>
    <n v="6.0462666666666669"/>
  </r>
  <r>
    <s v="Socialförvaltningen"/>
    <x v="100"/>
    <x v="93"/>
    <s v="Undersköterska"/>
    <n v="2"/>
    <n v="2"/>
    <n v="0"/>
    <n v="123.96000000000001"/>
    <n v="0.82640000000000002"/>
  </r>
  <r>
    <s v="Socialförvaltningen"/>
    <x v="101"/>
    <x v="92"/>
    <s v="Undersköterska"/>
    <n v="1"/>
    <n v="0"/>
    <n v="0"/>
    <n v="141.44"/>
    <n v="0.94293333333333329"/>
  </r>
  <r>
    <s v="Socialförvaltningen"/>
    <x v="101"/>
    <x v="93"/>
    <s v="Boendeassistent"/>
    <n v="7"/>
    <n v="1"/>
    <n v="0"/>
    <n v="743.12"/>
    <n v="4.9541333333333331"/>
  </r>
  <r>
    <s v="Socialförvaltningen"/>
    <x v="102"/>
    <x v="93"/>
    <s v="Boendeassistent"/>
    <n v="5"/>
    <n v="1"/>
    <n v="0"/>
    <n v="658.63"/>
    <n v="4.3908666666666667"/>
  </r>
  <r>
    <s v="Socialförvaltningen"/>
    <x v="103"/>
    <x v="93"/>
    <s v="Boendeassistent"/>
    <n v="11"/>
    <n v="1"/>
    <n v="0"/>
    <n v="1010.98"/>
    <n v="6.7398666666666669"/>
  </r>
  <r>
    <s v="Socialförvaltningen"/>
    <x v="104"/>
    <x v="95"/>
    <s v="Undersköterska"/>
    <n v="9"/>
    <n v="1"/>
    <n v="1"/>
    <n v="733.11000000000013"/>
    <n v="4.8874000000000004"/>
  </r>
  <r>
    <s v="Socialförvaltningen"/>
    <x v="104"/>
    <x v="91"/>
    <s v="Undersköterska"/>
    <n v="3"/>
    <n v="0"/>
    <n v="0"/>
    <n v="379.11"/>
    <n v="2.5274000000000001"/>
  </r>
  <r>
    <s v="Socialförvaltningen"/>
    <x v="104"/>
    <x v="96"/>
    <s v="Vårdbiträde"/>
    <n v="1"/>
    <n v="0"/>
    <n v="0"/>
    <n v="135.43"/>
    <n v="0.90286666666666671"/>
  </r>
  <r>
    <s v="Socialförvaltningen"/>
    <x v="104"/>
    <x v="97"/>
    <s v="Vårdbiträde"/>
    <n v="5"/>
    <n v="3"/>
    <n v="0"/>
    <n v="663.31000000000006"/>
    <n v="4.4220666666666668"/>
  </r>
  <r>
    <s v="Socialförvaltningen"/>
    <x v="105"/>
    <x v="95"/>
    <s v="Undersköterska"/>
    <n v="12"/>
    <n v="2"/>
    <n v="1"/>
    <n v="1238.3600000000001"/>
    <n v="8.2557333333333336"/>
  </r>
  <r>
    <s v="Socialförvaltningen"/>
    <x v="105"/>
    <x v="91"/>
    <s v="Undersköterska"/>
    <n v="2"/>
    <n v="0"/>
    <n v="0"/>
    <n v="238.69"/>
    <n v="1.5912666666666666"/>
  </r>
  <r>
    <s v="Socialförvaltningen"/>
    <x v="105"/>
    <x v="97"/>
    <s v="Vårdbiträde"/>
    <n v="6"/>
    <n v="0"/>
    <n v="0"/>
    <n v="679.25"/>
    <n v="4.5283333333333333"/>
  </r>
  <r>
    <s v="Socialförvaltningen"/>
    <x v="106"/>
    <x v="98"/>
    <s v="Bemanningsassistent"/>
    <n v="1"/>
    <n v="1"/>
    <n v="0"/>
    <n v="88.09"/>
    <n v="0.58726666666666671"/>
  </r>
  <r>
    <s v="Socialförvaltningen"/>
    <x v="106"/>
    <x v="95"/>
    <s v="Undersköterska"/>
    <n v="13"/>
    <n v="1"/>
    <n v="1"/>
    <n v="1642.54"/>
    <n v="10.950266666666666"/>
  </r>
  <r>
    <s v="Socialförvaltningen"/>
    <x v="106"/>
    <x v="92"/>
    <s v="Undersköterska"/>
    <n v="3"/>
    <n v="1"/>
    <n v="0"/>
    <n v="290.89"/>
    <n v="1.9392666666666665"/>
  </r>
  <r>
    <s v="Socialförvaltningen"/>
    <x v="106"/>
    <x v="96"/>
    <s v="Vårdbiträde"/>
    <n v="1"/>
    <n v="0"/>
    <n v="0"/>
    <n v="0"/>
    <n v="0"/>
  </r>
  <r>
    <s v="Socialförvaltningen"/>
    <x v="106"/>
    <x v="97"/>
    <s v="Vårdbiträde"/>
    <n v="21"/>
    <n v="5"/>
    <n v="1"/>
    <n v="1895.46"/>
    <n v="12.6364"/>
  </r>
  <r>
    <s v="Socialförvaltningen"/>
    <x v="106"/>
    <x v="29"/>
    <s v="Lärare kulturskolan"/>
    <n v="1"/>
    <n v="0"/>
    <n v="0"/>
    <n v="4"/>
    <n v="2.6666666666666668E-2"/>
  </r>
  <r>
    <s v="Socialförvaltningen"/>
    <x v="107"/>
    <x v="99"/>
    <s v="Omvårdnadsansvarig"/>
    <n v="1"/>
    <n v="0"/>
    <n v="0"/>
    <n v="17.05"/>
    <n v="0.11366666666666667"/>
  </r>
  <r>
    <s v="Socialförvaltningen"/>
    <x v="107"/>
    <x v="95"/>
    <s v="Undersköterska"/>
    <n v="9"/>
    <n v="0"/>
    <n v="1"/>
    <n v="500.83"/>
    <n v="3.3388666666666666"/>
  </r>
  <r>
    <s v="Socialförvaltningen"/>
    <x v="107"/>
    <x v="91"/>
    <s v="Undersköterska"/>
    <n v="3"/>
    <n v="0"/>
    <n v="0"/>
    <n v="249.01999999999998"/>
    <n v="1.6601333333333332"/>
  </r>
  <r>
    <s v="Socialförvaltningen"/>
    <x v="107"/>
    <x v="100"/>
    <s v="Vårdbiträde"/>
    <n v="1"/>
    <n v="0"/>
    <n v="0"/>
    <n v="115.46"/>
    <n v="0.76973333333333327"/>
  </r>
  <r>
    <s v="Socialförvaltningen"/>
    <x v="107"/>
    <x v="97"/>
    <s v="Vårdbiträde"/>
    <n v="18"/>
    <n v="2"/>
    <n v="0"/>
    <n v="1787.4"/>
    <n v="11.916"/>
  </r>
  <r>
    <s v="Socialförvaltningen"/>
    <x v="108"/>
    <x v="95"/>
    <s v="Undersköterska"/>
    <n v="14"/>
    <n v="4"/>
    <n v="0"/>
    <n v="1241.47"/>
    <n v="8.276466666666666"/>
  </r>
  <r>
    <s v="Socialförvaltningen"/>
    <x v="108"/>
    <x v="91"/>
    <s v="Undersköterska"/>
    <n v="1"/>
    <n v="0"/>
    <n v="0"/>
    <n v="143.54"/>
    <n v="0.9569333333333333"/>
  </r>
  <r>
    <s v="Socialförvaltningen"/>
    <x v="108"/>
    <x v="92"/>
    <s v="Undersköterska"/>
    <n v="5"/>
    <n v="0"/>
    <n v="0"/>
    <n v="586.54"/>
    <n v="3.9102666666666663"/>
  </r>
  <r>
    <s v="Socialförvaltningen"/>
    <x v="108"/>
    <x v="100"/>
    <s v="Vårdbiträde"/>
    <n v="1"/>
    <n v="0"/>
    <n v="0"/>
    <n v="176.89"/>
    <n v="1.1792666666666667"/>
  </r>
  <r>
    <s v="Socialförvaltningen"/>
    <x v="108"/>
    <x v="96"/>
    <s v="Vårdbiträde"/>
    <n v="1"/>
    <n v="0"/>
    <n v="0"/>
    <n v="142.02000000000001"/>
    <n v="0.94680000000000009"/>
  </r>
  <r>
    <s v="Socialförvaltningen"/>
    <x v="108"/>
    <x v="97"/>
    <s v="Vårdbiträde"/>
    <n v="17"/>
    <n v="3"/>
    <n v="0"/>
    <n v="2004.88"/>
    <n v="13.365866666666667"/>
  </r>
  <r>
    <s v="Socialförvaltningen"/>
    <x v="108"/>
    <x v="57"/>
    <s v="Vårdbiträde"/>
    <n v="2"/>
    <n v="0"/>
    <n v="0"/>
    <n v="214.5"/>
    <n v="1.43"/>
  </r>
  <r>
    <s v="Socialförvaltningen"/>
    <x v="109"/>
    <x v="88"/>
    <s v="Enhetschef bi"/>
    <n v="1"/>
    <n v="0"/>
    <n v="0"/>
    <n v="176.17"/>
    <n v="1.1744666666666665"/>
  </r>
  <r>
    <s v="Socialförvaltningen"/>
    <x v="109"/>
    <x v="92"/>
    <s v="Undersköterska"/>
    <n v="18"/>
    <n v="7"/>
    <n v="1"/>
    <n v="1983.6699999999998"/>
    <n v="13.224466666666666"/>
  </r>
  <r>
    <s v="Socialförvaltningen"/>
    <x v="109"/>
    <x v="96"/>
    <s v="Vårdbiträde"/>
    <n v="1"/>
    <n v="0"/>
    <n v="0"/>
    <n v="0"/>
    <n v="0"/>
  </r>
  <r>
    <s v="Socialförvaltningen"/>
    <x v="109"/>
    <x v="63"/>
    <s v="Städare"/>
    <n v="1"/>
    <n v="1"/>
    <n v="0"/>
    <n v="168.20999999999998"/>
    <n v="1.1214"/>
  </r>
  <r>
    <s v="Socialförvaltningen"/>
    <x v="110"/>
    <x v="95"/>
    <s v="Undersköterska"/>
    <n v="18"/>
    <n v="6"/>
    <n v="0"/>
    <n v="1503.72"/>
    <n v="10.024800000000001"/>
  </r>
  <r>
    <s v="Socialförvaltningen"/>
    <x v="110"/>
    <x v="92"/>
    <s v="Undersköterska natt"/>
    <n v="2"/>
    <n v="1"/>
    <n v="0"/>
    <n v="186.04"/>
    <n v="1.2402666666666666"/>
  </r>
  <r>
    <s v="Socialförvaltningen"/>
    <x v="110"/>
    <x v="96"/>
    <s v="Vårdbiträde natt"/>
    <n v="1"/>
    <n v="0"/>
    <n v="0"/>
    <n v="9.75"/>
    <n v="6.5000000000000002E-2"/>
  </r>
  <r>
    <s v="Socialförvaltningen"/>
    <x v="110"/>
    <x v="101"/>
    <s v="Larmansvarig"/>
    <n v="1"/>
    <n v="1"/>
    <n v="0"/>
    <n v="176.17"/>
    <n v="1.1744666666666665"/>
  </r>
  <r>
    <s v="Socialförvaltningen"/>
    <x v="111"/>
    <x v="86"/>
    <s v="Enhetschef bi"/>
    <n v="1"/>
    <n v="1"/>
    <n v="0"/>
    <n v="9.5"/>
    <n v="6.3333333333333339E-2"/>
  </r>
  <r>
    <s v="Socialförvaltningen"/>
    <x v="111"/>
    <x v="102"/>
    <s v="Sjuksköterska"/>
    <n v="14"/>
    <n v="4"/>
    <n v="0"/>
    <n v="1741.06"/>
    <n v="11.607066666666666"/>
  </r>
  <r>
    <s v="Socialförvaltningen"/>
    <x v="111"/>
    <x v="95"/>
    <s v="Undersköterska"/>
    <n v="1"/>
    <n v="0"/>
    <n v="0"/>
    <n v="9.83"/>
    <n v="6.5533333333333332E-2"/>
  </r>
  <r>
    <s v="Socialförvaltningen"/>
    <x v="111"/>
    <x v="92"/>
    <s v="Undersköterska"/>
    <n v="14"/>
    <n v="8"/>
    <n v="0"/>
    <n v="1358.79"/>
    <n v="9.0586000000000002"/>
  </r>
  <r>
    <s v="Socialförvaltningen"/>
    <x v="111"/>
    <x v="92"/>
    <s v="Undersköterska natt"/>
    <n v="3"/>
    <n v="0"/>
    <n v="2"/>
    <n v="250.52999999999997"/>
    <n v="1.6701999999999999"/>
  </r>
  <r>
    <s v="Socialförvaltningen"/>
    <x v="111"/>
    <x v="103"/>
    <s v="Arbetsterapeut"/>
    <n v="2"/>
    <n v="0"/>
    <n v="0"/>
    <n v="60.8"/>
    <n v="0.40533333333333332"/>
  </r>
  <r>
    <s v="Socialförvaltningen"/>
    <x v="111"/>
    <x v="104"/>
    <s v="Sjukgymnast"/>
    <n v="2"/>
    <n v="0"/>
    <n v="0"/>
    <n v="159.34999999999997"/>
    <n v="1.0623333333333331"/>
  </r>
  <r>
    <s v="Socialförvaltningen"/>
    <x v="112"/>
    <x v="103"/>
    <s v="Arbetsterapeut"/>
    <n v="6"/>
    <n v="0"/>
    <n v="0"/>
    <n v="966.92000000000007"/>
    <n v="6.4461333333333339"/>
  </r>
  <r>
    <s v="Socialförvaltningen"/>
    <x v="112"/>
    <x v="104"/>
    <s v="Fysioterapeut"/>
    <n v="2"/>
    <n v="0"/>
    <n v="0"/>
    <n v="304.62"/>
    <n v="2.0308000000000002"/>
  </r>
  <r>
    <s v="Socialförvaltningen"/>
    <x v="112"/>
    <x v="104"/>
    <s v="Sjukgymnast"/>
    <n v="4"/>
    <n v="1"/>
    <n v="0"/>
    <n v="618.37000000000012"/>
    <n v="4.1224666666666678"/>
  </r>
  <r>
    <s v="Socialförvaltningen"/>
    <x v="113"/>
    <x v="102"/>
    <s v="Sjuksköterska"/>
    <n v="4"/>
    <n v="1"/>
    <n v="0"/>
    <n v="368.64"/>
    <n v="2.4575999999999998"/>
  </r>
  <r>
    <s v="Socialförvaltningen"/>
    <x v="114"/>
    <x v="102"/>
    <s v="Sjuksköterska"/>
    <n v="2"/>
    <n v="2"/>
    <n v="0"/>
    <n v="151.32000000000002"/>
    <n v="1.0088000000000001"/>
  </r>
  <r>
    <s v="Socialförvaltningen"/>
    <x v="115"/>
    <x v="102"/>
    <s v="Sjuksköterska"/>
    <n v="4"/>
    <n v="2"/>
    <n v="0"/>
    <n v="375.35"/>
    <n v="2.5023333333333335"/>
  </r>
  <r>
    <s v="Socialförvaltningen"/>
    <x v="116"/>
    <x v="102"/>
    <s v="Sjuksköterska"/>
    <n v="3"/>
    <n v="1"/>
    <n v="0"/>
    <n v="505.40999999999997"/>
    <n v="3.3693999999999997"/>
  </r>
  <r>
    <s v="Socialförvaltningen"/>
    <x v="117"/>
    <x v="86"/>
    <s v="Enhetschef bi"/>
    <n v="1"/>
    <n v="1"/>
    <n v="0"/>
    <n v="7"/>
    <n v="4.6666666666666669E-2"/>
  </r>
  <r>
    <s v="Socialförvaltningen"/>
    <x v="117"/>
    <x v="102"/>
    <s v="Sjuksköterska"/>
    <n v="9"/>
    <n v="4"/>
    <n v="0"/>
    <n v="1152.95"/>
    <n v="7.6863333333333337"/>
  </r>
  <r>
    <s v="Socialförvaltningen"/>
    <x v="118"/>
    <x v="99"/>
    <s v="Demensvårdsutvecklare"/>
    <n v="1"/>
    <n v="0"/>
    <n v="0"/>
    <n v="140.94"/>
    <n v="0.93959999999999999"/>
  </r>
  <r>
    <s v="Socialförvaltningen"/>
    <x v="119"/>
    <x v="86"/>
    <s v="Enhetschef bi"/>
    <n v="1"/>
    <n v="1"/>
    <n v="0"/>
    <n v="194.67"/>
    <n v="1.2977999999999998"/>
  </r>
  <r>
    <s v="Socialförvaltningen"/>
    <x v="119"/>
    <x v="95"/>
    <s v="Undersköterska"/>
    <n v="2"/>
    <n v="0"/>
    <n v="0"/>
    <n v="238.97"/>
    <n v="1.5931333333333333"/>
  </r>
  <r>
    <s v="Socialförvaltningen"/>
    <x v="119"/>
    <x v="91"/>
    <s v="Undersköterska"/>
    <n v="1"/>
    <n v="0"/>
    <n v="0"/>
    <n v="109.07000000000001"/>
    <n v="0.72713333333333341"/>
  </r>
  <r>
    <s v="Socialförvaltningen"/>
    <x v="119"/>
    <x v="92"/>
    <s v="Undersköterska"/>
    <n v="18"/>
    <n v="6"/>
    <n v="0"/>
    <n v="1491.5600000000002"/>
    <n v="9.9437333333333342"/>
  </r>
  <r>
    <s v="Socialförvaltningen"/>
    <x v="119"/>
    <x v="96"/>
    <s v="Vårdbiträde"/>
    <n v="14"/>
    <n v="2"/>
    <n v="0"/>
    <n v="1666.56"/>
    <n v="11.1104"/>
  </r>
  <r>
    <s v="Socialförvaltningen"/>
    <x v="119"/>
    <x v="97"/>
    <s v="Vårdbiträde"/>
    <n v="1"/>
    <n v="0"/>
    <n v="0"/>
    <n v="113.41"/>
    <n v="0.75606666666666666"/>
  </r>
  <r>
    <s v="Socialförvaltningen"/>
    <x v="120"/>
    <x v="86"/>
    <s v="Enhetschef bi"/>
    <n v="1"/>
    <n v="1"/>
    <n v="0"/>
    <n v="152.29"/>
    <n v="1.0152666666666665"/>
  </r>
  <r>
    <s v="Socialförvaltningen"/>
    <x v="120"/>
    <x v="99"/>
    <s v="Demensvårdsutvecklare"/>
    <n v="1"/>
    <n v="1"/>
    <n v="0"/>
    <n v="168.22"/>
    <n v="1.1214666666666666"/>
  </r>
  <r>
    <s v="Socialförvaltningen"/>
    <x v="120"/>
    <x v="99"/>
    <s v="Undersköterska"/>
    <n v="1"/>
    <n v="0"/>
    <n v="0"/>
    <n v="137.88"/>
    <n v="0.91920000000000002"/>
  </r>
  <r>
    <s v="Socialförvaltningen"/>
    <x v="120"/>
    <x v="95"/>
    <s v="Undersköterska"/>
    <n v="2"/>
    <n v="0"/>
    <n v="0"/>
    <n v="276.49"/>
    <n v="1.8432666666666668"/>
  </r>
  <r>
    <s v="Socialförvaltningen"/>
    <x v="120"/>
    <x v="91"/>
    <s v="Undersköterska"/>
    <n v="1"/>
    <n v="0"/>
    <n v="0"/>
    <n v="141.44"/>
    <n v="0.94293333333333329"/>
  </r>
  <r>
    <s v="Socialförvaltningen"/>
    <x v="120"/>
    <x v="92"/>
    <s v="Undersköterska"/>
    <n v="18"/>
    <n v="7"/>
    <n v="1"/>
    <n v="1958.19"/>
    <n v="13.054600000000001"/>
  </r>
  <r>
    <s v="Socialförvaltningen"/>
    <x v="120"/>
    <x v="100"/>
    <s v="Vårdbiträde"/>
    <n v="1"/>
    <n v="0"/>
    <n v="0"/>
    <n v="110.36000000000001"/>
    <n v="0.73573333333333346"/>
  </r>
  <r>
    <s v="Socialförvaltningen"/>
    <x v="120"/>
    <x v="96"/>
    <s v="Vårdbiträde"/>
    <n v="10"/>
    <n v="2"/>
    <n v="0"/>
    <n v="703.98"/>
    <n v="4.6932"/>
  </r>
  <r>
    <s v="Socialförvaltningen"/>
    <x v="120"/>
    <x v="63"/>
    <s v="Lokalvårdare"/>
    <n v="1"/>
    <n v="0"/>
    <n v="1"/>
    <n v="88.08"/>
    <n v="0.58719999999999994"/>
  </r>
  <r>
    <s v="Socialförvaltningen"/>
    <x v="121"/>
    <x v="89"/>
    <s v="Enhetschef"/>
    <n v="1"/>
    <n v="0"/>
    <n v="0"/>
    <n v="176.17"/>
    <n v="1.1744666666666665"/>
  </r>
  <r>
    <s v="Socialförvaltningen"/>
    <x v="121"/>
    <x v="89"/>
    <s v="Sektionschef"/>
    <n v="1"/>
    <n v="1"/>
    <n v="0"/>
    <n v="128.41999999999999"/>
    <n v="0.8561333333333333"/>
  </r>
  <r>
    <s v="Socialförvaltningen"/>
    <x v="121"/>
    <x v="89"/>
    <s v="Sektionschef bi"/>
    <n v="1"/>
    <n v="1"/>
    <n v="0"/>
    <n v="18.410000000000007"/>
    <n v="0.12273333333333337"/>
  </r>
  <r>
    <s v="Socialförvaltningen"/>
    <x v="121"/>
    <x v="89"/>
    <s v="Verksamhetschef"/>
    <n v="2"/>
    <n v="1"/>
    <n v="0"/>
    <n v="352.34"/>
    <n v="2.3489333333333331"/>
  </r>
  <r>
    <s v="Socialförvaltningen"/>
    <x v="121"/>
    <x v="32"/>
    <s v="Verksamhetscontroller"/>
    <n v="1"/>
    <n v="1"/>
    <n v="0"/>
    <n v="132.13"/>
    <n v="0.88086666666666669"/>
  </r>
  <r>
    <s v="Socialförvaltningen"/>
    <x v="121"/>
    <x v="56"/>
    <s v="Coach"/>
    <n v="2"/>
    <n v="1"/>
    <n v="0"/>
    <n v="336.41999999999996"/>
    <n v="2.2427999999999999"/>
  </r>
  <r>
    <s v="Socialförvaltningen"/>
    <x v="121"/>
    <x v="56"/>
    <s v="Samverkanskoordinator"/>
    <n v="1"/>
    <n v="0"/>
    <n v="0"/>
    <n v="168.20999999999998"/>
    <n v="1.1214"/>
  </r>
  <r>
    <s v="Socialförvaltningen"/>
    <x v="122"/>
    <x v="105"/>
    <s v="Boendestödjare"/>
    <n v="7"/>
    <n v="2"/>
    <n v="0"/>
    <n v="1077.9899999999998"/>
    <n v="7.1865999999999985"/>
  </r>
  <r>
    <s v="Socialförvaltningen"/>
    <x v="123"/>
    <x v="89"/>
    <s v="Enhetschef"/>
    <n v="1"/>
    <n v="1"/>
    <n v="0"/>
    <n v="176.17"/>
    <n v="1.1744666666666665"/>
  </r>
  <r>
    <s v="Socialförvaltningen"/>
    <x v="123"/>
    <x v="105"/>
    <s v="Boendeassistent"/>
    <n v="2"/>
    <n v="1"/>
    <n v="0"/>
    <n v="272.23"/>
    <n v="1.8148666666666669"/>
  </r>
  <r>
    <s v="Socialförvaltningen"/>
    <x v="124"/>
    <x v="51"/>
    <s v="Handläggare"/>
    <n v="1"/>
    <n v="0"/>
    <n v="0"/>
    <n v="-39.79"/>
    <n v="-0.26526666666666665"/>
  </r>
  <r>
    <s v="Socialförvaltningen"/>
    <x v="124"/>
    <x v="98"/>
    <s v="Administratör"/>
    <n v="1"/>
    <n v="0"/>
    <n v="0"/>
    <n v="168.20999999999998"/>
    <n v="1.1214"/>
  </r>
  <r>
    <s v="Socialförvaltningen"/>
    <x v="124"/>
    <x v="98"/>
    <s v="Assistent"/>
    <n v="1"/>
    <n v="0"/>
    <n v="0"/>
    <n v="176.17"/>
    <n v="1.1744666666666665"/>
  </r>
  <r>
    <s v="Socialförvaltningen"/>
    <x v="124"/>
    <x v="98"/>
    <s v="Utredningsadministratör"/>
    <n v="3"/>
    <n v="1"/>
    <n v="0"/>
    <n v="-57.68"/>
    <n v="-0.38453333333333334"/>
  </r>
  <r>
    <s v="Socialförvaltningen"/>
    <x v="124"/>
    <x v="106"/>
    <s v="Socialsekreterare"/>
    <n v="5"/>
    <n v="0"/>
    <n v="0"/>
    <n v="275.24999999999994"/>
    <n v="1.8349999999999995"/>
  </r>
  <r>
    <s v="Socialförvaltningen"/>
    <x v="124"/>
    <x v="107"/>
    <s v="Familjebehandlare"/>
    <n v="3"/>
    <n v="0"/>
    <n v="0"/>
    <n v="396.38"/>
    <n v="2.6425333333333332"/>
  </r>
  <r>
    <s v="Socialförvaltningen"/>
    <x v="124"/>
    <x v="107"/>
    <s v="Socialsekreterare"/>
    <n v="4"/>
    <n v="0"/>
    <n v="0"/>
    <n v="607.79"/>
    <n v="4.0519333333333334"/>
  </r>
  <r>
    <s v="Socialförvaltningen"/>
    <x v="124"/>
    <x v="108"/>
    <s v="Familjebehandlare"/>
    <n v="1"/>
    <n v="0"/>
    <n v="0"/>
    <n v="176.17"/>
    <n v="1.1744666666666665"/>
  </r>
  <r>
    <s v="Socialförvaltningen"/>
    <x v="124"/>
    <x v="54"/>
    <s v="Terapeut"/>
    <n v="1"/>
    <n v="1"/>
    <n v="0"/>
    <n v="176.17"/>
    <n v="1.1744666666666665"/>
  </r>
  <r>
    <s v="Socialförvaltningen"/>
    <x v="125"/>
    <x v="107"/>
    <s v="Soc sekr/Fam behandlare"/>
    <n v="1"/>
    <n v="0"/>
    <n v="0"/>
    <n v="176.17"/>
    <n v="1.1744666666666665"/>
  </r>
  <r>
    <s v="Socialförvaltningen"/>
    <x v="125"/>
    <x v="107"/>
    <s v="Socialsekreterare"/>
    <n v="2"/>
    <n v="2"/>
    <n v="0"/>
    <n v="352.34"/>
    <n v="2.3489333333333331"/>
  </r>
  <r>
    <s v="Socialförvaltningen"/>
    <x v="126"/>
    <x v="51"/>
    <s v="Handläggare"/>
    <n v="1"/>
    <n v="0"/>
    <n v="0"/>
    <n v="156.27999999999997"/>
    <n v="1.0418666666666665"/>
  </r>
  <r>
    <s v="Socialförvaltningen"/>
    <x v="126"/>
    <x v="98"/>
    <s v="Utredningsadministratör"/>
    <n v="5"/>
    <n v="1"/>
    <n v="0"/>
    <n v="704.68"/>
    <n v="4.6978666666666662"/>
  </r>
  <r>
    <s v="Socialförvaltningen"/>
    <x v="126"/>
    <x v="106"/>
    <s v="Samordnare"/>
    <n v="1"/>
    <n v="0"/>
    <n v="0"/>
    <n v="192.17"/>
    <n v="1.2811333333333332"/>
  </r>
  <r>
    <s v="Socialförvaltningen"/>
    <x v="126"/>
    <x v="106"/>
    <s v="Socialsekreterare"/>
    <n v="10"/>
    <n v="1"/>
    <n v="0"/>
    <n v="999.6099999999999"/>
    <n v="6.6640666666666659"/>
  </r>
  <r>
    <s v="Socialförvaltningen"/>
    <x v="126"/>
    <x v="106"/>
    <s v="Utredare"/>
    <n v="1"/>
    <n v="0"/>
    <n v="0"/>
    <n v="33.639999999999986"/>
    <n v="0.22426666666666659"/>
  </r>
  <r>
    <s v="Socialförvaltningen"/>
    <x v="126"/>
    <x v="107"/>
    <s v="Socialsekreterare"/>
    <n v="2"/>
    <n v="1"/>
    <n v="0"/>
    <n v="-42.77"/>
    <n v="-0.28513333333333335"/>
  </r>
  <r>
    <s v="Socialförvaltningen"/>
    <x v="126"/>
    <x v="108"/>
    <s v="Familjebehandlare"/>
    <n v="1"/>
    <n v="0"/>
    <n v="0"/>
    <n v="-3.23"/>
    <n v="-2.1533333333333335E-2"/>
  </r>
  <r>
    <s v="Socialförvaltningen"/>
    <x v="127"/>
    <x v="89"/>
    <s v="Sektionschef bi"/>
    <n v="1"/>
    <n v="1"/>
    <n v="0"/>
    <n v="176.17"/>
    <n v="1.1744666666666665"/>
  </r>
  <r>
    <s v="Socialförvaltningen"/>
    <x v="127"/>
    <x v="51"/>
    <s v="Handläggare soc"/>
    <n v="1"/>
    <n v="0"/>
    <n v="0"/>
    <n v="140.94"/>
    <n v="0.93959999999999999"/>
  </r>
  <r>
    <s v="Socialförvaltningen"/>
    <x v="127"/>
    <x v="98"/>
    <s v="Administratör"/>
    <n v="1"/>
    <n v="0"/>
    <n v="0"/>
    <n v="176.17"/>
    <n v="1.1744666666666665"/>
  </r>
  <r>
    <s v="Socialförvaltningen"/>
    <x v="127"/>
    <x v="98"/>
    <s v="Boendehandledare kombitj"/>
    <n v="1"/>
    <n v="1"/>
    <n v="0"/>
    <n v="176.17"/>
    <n v="1.1744666666666665"/>
  </r>
  <r>
    <s v="Socialförvaltningen"/>
    <x v="127"/>
    <x v="98"/>
    <s v="Utredningsadministratör"/>
    <n v="2"/>
    <n v="0"/>
    <n v="0"/>
    <n v="196.92"/>
    <n v="1.3128"/>
  </r>
  <r>
    <s v="Socialförvaltningen"/>
    <x v="127"/>
    <x v="109"/>
    <s v="Handläggare soc"/>
    <n v="2"/>
    <n v="2"/>
    <n v="0"/>
    <n v="352.34"/>
    <n v="2.3489333333333331"/>
  </r>
  <r>
    <s v="Socialförvaltningen"/>
    <x v="127"/>
    <x v="107"/>
    <s v="Behandlare"/>
    <n v="1"/>
    <n v="1"/>
    <n v="0"/>
    <n v="102.73999999999998"/>
    <n v="0.68493333333333317"/>
  </r>
  <r>
    <s v="Socialförvaltningen"/>
    <x v="127"/>
    <x v="107"/>
    <s v="Handläggare"/>
    <n v="3"/>
    <n v="0"/>
    <n v="0"/>
    <n v="407.11"/>
    <n v="2.7140666666666666"/>
  </r>
  <r>
    <s v="Socialförvaltningen"/>
    <x v="127"/>
    <x v="107"/>
    <s v="Handläggare soc"/>
    <n v="1"/>
    <n v="0"/>
    <n v="0"/>
    <n v="166.96999999999997"/>
    <n v="1.1131333333333331"/>
  </r>
  <r>
    <s v="Socialförvaltningen"/>
    <x v="127"/>
    <x v="107"/>
    <s v="Samordnare"/>
    <n v="1"/>
    <n v="0"/>
    <n v="0"/>
    <n v="136.38"/>
    <n v="0.90920000000000001"/>
  </r>
  <r>
    <s v="Socialförvaltningen"/>
    <x v="127"/>
    <x v="107"/>
    <s v="Socialsekreterare"/>
    <n v="3"/>
    <n v="1"/>
    <n v="0"/>
    <n v="401.15999999999997"/>
    <n v="2.6743999999999999"/>
  </r>
  <r>
    <s v="Socialförvaltningen"/>
    <x v="127"/>
    <x v="110"/>
    <s v="Handläggare soc"/>
    <n v="1"/>
    <n v="1"/>
    <n v="0"/>
    <n v="102.32"/>
    <n v="0.68213333333333326"/>
  </r>
  <r>
    <s v="Socialförvaltningen"/>
    <x v="128"/>
    <x v="51"/>
    <s v="Anhörigkonsulent"/>
    <n v="2"/>
    <n v="2"/>
    <n v="0"/>
    <n v="176.18"/>
    <n v="1.1745333333333334"/>
  </r>
  <r>
    <s v="Socialförvaltningen"/>
    <x v="128"/>
    <x v="101"/>
    <s v="Hjälpmedelsansvarig"/>
    <n v="1"/>
    <n v="1"/>
    <n v="0"/>
    <n v="176.18"/>
    <n v="1.1745333333333334"/>
  </r>
  <r>
    <s v="Socialförvaltningen"/>
    <x v="128"/>
    <x v="101"/>
    <s v="Samordnare"/>
    <n v="1"/>
    <n v="1"/>
    <n v="0"/>
    <n v="176.18"/>
    <n v="1.1745333333333334"/>
  </r>
  <r>
    <s v="Socialförvaltningen"/>
    <x v="128"/>
    <x v="107"/>
    <s v="Handläggare"/>
    <n v="1"/>
    <n v="1"/>
    <n v="0"/>
    <n v="136.4"/>
    <n v="0.90933333333333333"/>
  </r>
  <r>
    <s v="Socialförvaltningen"/>
    <x v="128"/>
    <x v="110"/>
    <s v="Biståndshandläggare"/>
    <n v="1"/>
    <n v="0"/>
    <n v="0"/>
    <n v="44.039999999999992"/>
    <n v="0.29359999999999997"/>
  </r>
  <r>
    <s v="Socialförvaltningen"/>
    <x v="129"/>
    <x v="86"/>
    <s v="Enhetschef"/>
    <n v="1"/>
    <n v="0"/>
    <n v="0"/>
    <n v="176.18"/>
    <n v="1.1745333333333334"/>
  </r>
  <r>
    <s v="Socialförvaltningen"/>
    <x v="129"/>
    <x v="67"/>
    <s v="Avgiftshandläggare"/>
    <n v="2"/>
    <n v="0"/>
    <n v="0"/>
    <n v="324"/>
    <n v="2.16"/>
  </r>
  <r>
    <s v="Socialförvaltningen"/>
    <x v="129"/>
    <x v="110"/>
    <s v="Biståndshandläggare"/>
    <n v="12"/>
    <n v="3"/>
    <n v="1"/>
    <n v="1650.01"/>
    <n v="11.000066666666667"/>
  </r>
  <r>
    <s v="Socialförvaltningen"/>
    <x v="129"/>
    <x v="110"/>
    <s v="Samordnare"/>
    <n v="2"/>
    <n v="0"/>
    <n v="0"/>
    <n v="344.38"/>
    <n v="2.2958666666666665"/>
  </r>
  <r>
    <s v="Socialförvaltningen"/>
    <x v="130"/>
    <x v="44"/>
    <s v="Stabsamordnare"/>
    <n v="1"/>
    <n v="0"/>
    <n v="0"/>
    <n v="168.20999999999998"/>
    <n v="1.1214"/>
  </r>
  <r>
    <s v="Socialförvaltningen"/>
    <x v="130"/>
    <x v="31"/>
    <s v="Verksamhetscontroller"/>
    <n v="2"/>
    <n v="0"/>
    <n v="0"/>
    <n v="201.16999999999996"/>
    <n v="1.3411333333333331"/>
  </r>
  <r>
    <s v="Socialförvaltningen"/>
    <x v="130"/>
    <x v="32"/>
    <s v="Controller"/>
    <n v="1"/>
    <n v="0"/>
    <n v="0"/>
    <n v="176.17"/>
    <n v="1.1744666666666665"/>
  </r>
  <r>
    <s v="Socialförvaltningen"/>
    <x v="130"/>
    <x v="67"/>
    <s v="Ekonomiadministratör"/>
    <n v="1"/>
    <n v="1"/>
    <n v="0"/>
    <n v="176.17"/>
    <n v="1.1744666666666665"/>
  </r>
  <r>
    <s v="Socialförvaltningen"/>
    <x v="130"/>
    <x v="98"/>
    <s v="Ekonomiadministratör"/>
    <n v="1"/>
    <n v="0"/>
    <n v="1"/>
    <n v="168.20999999999998"/>
    <n v="1.1214"/>
  </r>
  <r>
    <s v="Socialförvaltningen"/>
    <x v="130"/>
    <x v="98"/>
    <s v="Utredare"/>
    <n v="1"/>
    <n v="0"/>
    <n v="0"/>
    <n v="176.17"/>
    <n v="1.1744666666666665"/>
  </r>
  <r>
    <s v="Socialförvaltningen"/>
    <x v="130"/>
    <x v="54"/>
    <s v="Kvalitetsutvecklare"/>
    <n v="1"/>
    <n v="0"/>
    <n v="1"/>
    <n v="52.85"/>
    <n v="0.35233333333333333"/>
  </r>
  <r>
    <s v="Socialförvaltningen"/>
    <x v="130"/>
    <x v="74"/>
    <s v="Systemförvaltare"/>
    <n v="1"/>
    <n v="1"/>
    <n v="0"/>
    <n v="176.17"/>
    <n v="1.1744666666666665"/>
  </r>
  <r>
    <s v="Socialförvaltningen"/>
    <x v="131"/>
    <x v="44"/>
    <s v="Administratör"/>
    <n v="1"/>
    <n v="1"/>
    <n v="0"/>
    <n v="176.17"/>
    <n v="1.1744666666666665"/>
  </r>
  <r>
    <s v="Socialförvaltningen"/>
    <x v="131"/>
    <x v="69"/>
    <s v="Administratör"/>
    <n v="1"/>
    <n v="0"/>
    <n v="0"/>
    <n v="114.22999999999999"/>
    <n v="0.76153333333333328"/>
  </r>
  <r>
    <s v="Socialförvaltningen"/>
    <x v="131"/>
    <x v="95"/>
    <s v="Undersköterska"/>
    <n v="1"/>
    <n v="0"/>
    <n v="0"/>
    <n v="139.49"/>
    <n v="0.92993333333333339"/>
  </r>
  <r>
    <s v="Socialförvaltningen"/>
    <x v="131"/>
    <x v="91"/>
    <s v="Undersköterska"/>
    <n v="2"/>
    <n v="1"/>
    <n v="0"/>
    <n v="266.29999999999995"/>
    <n v="1.775333333333333"/>
  </r>
  <r>
    <s v="Socialförvaltningen"/>
    <x v="131"/>
    <x v="92"/>
    <s v="Undersköterska"/>
    <n v="1"/>
    <n v="0"/>
    <n v="0"/>
    <n v="116.13"/>
    <n v="0.7742"/>
  </r>
  <r>
    <s v="Socialförvaltningen"/>
    <x v="131"/>
    <x v="111"/>
    <s v="Personlig assistent"/>
    <n v="34"/>
    <n v="6"/>
    <n v="1"/>
    <n v="3537.6900000000005"/>
    <n v="23.584600000000002"/>
  </r>
  <r>
    <s v="Socialförvaltningen"/>
    <x v="131"/>
    <x v="111"/>
    <s v="Undersköterska"/>
    <n v="10"/>
    <n v="7"/>
    <n v="0"/>
    <n v="1256.2900000000002"/>
    <n v="8.3752666666666684"/>
  </r>
  <r>
    <s v="Socialförvaltningen"/>
    <x v="132"/>
    <x v="86"/>
    <s v="Enhetschef"/>
    <n v="5"/>
    <n v="1"/>
    <n v="0"/>
    <n v="820.86999999999989"/>
    <n v="5.4724666666666657"/>
  </r>
  <r>
    <s v="Socialförvaltningen"/>
    <x v="133"/>
    <x v="99"/>
    <s v="Demensvårdsutvecklare"/>
    <n v="1"/>
    <n v="1"/>
    <n v="0"/>
    <n v="149.80000000000001"/>
    <n v="0.9986666666666667"/>
  </r>
  <r>
    <s v="Socialförvaltningen"/>
    <x v="133"/>
    <x v="95"/>
    <s v="Undersköterska"/>
    <n v="2"/>
    <n v="1"/>
    <n v="0"/>
    <n v="201.82000000000002"/>
    <n v="1.3454666666666668"/>
  </r>
  <r>
    <s v="Socialförvaltningen"/>
    <x v="133"/>
    <x v="91"/>
    <s v="Undersköterska"/>
    <n v="2"/>
    <n v="0"/>
    <n v="0"/>
    <n v="122.33999999999999"/>
    <n v="0.81559999999999988"/>
  </r>
  <r>
    <s v="Socialförvaltningen"/>
    <x v="133"/>
    <x v="92"/>
    <s v="Undersköterska"/>
    <n v="31"/>
    <n v="12"/>
    <n v="1"/>
    <n v="3142.63"/>
    <n v="20.950866666666666"/>
  </r>
  <r>
    <s v="Socialförvaltningen"/>
    <x v="133"/>
    <x v="92"/>
    <s v="Undersköterska natt"/>
    <n v="7"/>
    <n v="4"/>
    <n v="0"/>
    <n v="830.84"/>
    <n v="5.5389333333333335"/>
  </r>
  <r>
    <s v="Socialförvaltningen"/>
    <x v="133"/>
    <x v="96"/>
    <s v="Vårdbiträde"/>
    <n v="4"/>
    <n v="0"/>
    <n v="0"/>
    <n v="464.46"/>
    <n v="3.0964"/>
  </r>
  <r>
    <s v="Socialförvaltningen"/>
    <x v="133"/>
    <x v="96"/>
    <s v="Vårdbiträde natt"/>
    <n v="1"/>
    <n v="0"/>
    <n v="0"/>
    <n v="0"/>
    <n v="0"/>
  </r>
  <r>
    <s v="Socialförvaltningen"/>
    <x v="133"/>
    <x v="97"/>
    <s v="Vårdbiträde"/>
    <n v="3"/>
    <n v="0"/>
    <n v="0"/>
    <n v="341.25"/>
    <n v="2.2749999999999999"/>
  </r>
  <r>
    <s v="Socialförvaltningen"/>
    <x v="133"/>
    <x v="63"/>
    <s v="Lokalvårdare"/>
    <n v="1"/>
    <n v="0"/>
    <n v="0"/>
    <n v="126.16"/>
    <n v="0.84106666666666663"/>
  </r>
  <r>
    <s v="Socialförvaltningen"/>
    <x v="134"/>
    <x v="99"/>
    <s v="Omvårdnadsansvarig"/>
    <n v="1"/>
    <n v="0"/>
    <n v="0"/>
    <n v="176.17"/>
    <n v="1.1744666666666665"/>
  </r>
  <r>
    <s v="Socialförvaltningen"/>
    <x v="134"/>
    <x v="99"/>
    <s v="Silvia Syster"/>
    <n v="1"/>
    <n v="0"/>
    <n v="0"/>
    <n v="162.96"/>
    <n v="1.0864"/>
  </r>
  <r>
    <s v="Socialförvaltningen"/>
    <x v="134"/>
    <x v="92"/>
    <s v="Undersköterska"/>
    <n v="31"/>
    <n v="8"/>
    <n v="0"/>
    <n v="3869.58"/>
    <n v="25.7972"/>
  </r>
  <r>
    <s v="Socialförvaltningen"/>
    <x v="134"/>
    <x v="92"/>
    <s v="Undersköterska natt"/>
    <n v="6"/>
    <n v="3"/>
    <n v="0"/>
    <n v="590.85"/>
    <n v="3.9390000000000001"/>
  </r>
  <r>
    <s v="Socialförvaltningen"/>
    <x v="134"/>
    <x v="96"/>
    <s v="Vårdbiträde"/>
    <n v="2"/>
    <n v="1"/>
    <n v="0"/>
    <n v="234.91000000000003"/>
    <n v="1.5660666666666669"/>
  </r>
  <r>
    <s v="Socialförvaltningen"/>
    <x v="134"/>
    <x v="96"/>
    <s v="Vårdbiträde natt"/>
    <n v="5"/>
    <n v="3"/>
    <n v="0"/>
    <n v="423.39"/>
    <n v="2.8226"/>
  </r>
  <r>
    <s v="Socialförvaltningen"/>
    <x v="135"/>
    <x v="92"/>
    <s v="Undersköterska"/>
    <n v="16"/>
    <n v="8"/>
    <n v="2"/>
    <n v="1619.7299999999998"/>
    <n v="10.798199999999998"/>
  </r>
  <r>
    <s v="Socialförvaltningen"/>
    <x v="135"/>
    <x v="96"/>
    <s v="Vårdbiträde"/>
    <n v="9"/>
    <n v="2"/>
    <n v="0"/>
    <n v="915.26"/>
    <n v="6.1017333333333337"/>
  </r>
  <r>
    <s v="Socialförvaltningen"/>
    <x v="135"/>
    <x v="97"/>
    <s v="Vårdbiträde"/>
    <n v="1"/>
    <n v="0"/>
    <n v="0"/>
    <n v="10"/>
    <n v="6.6666666666666666E-2"/>
  </r>
  <r>
    <s v="Socialförvaltningen"/>
    <x v="136"/>
    <x v="99"/>
    <s v="Omvårdnadsansvarig"/>
    <n v="2"/>
    <n v="1"/>
    <n v="0"/>
    <n v="284.97000000000003"/>
    <n v="1.8998000000000002"/>
  </r>
  <r>
    <s v="Socialförvaltningen"/>
    <x v="136"/>
    <x v="99"/>
    <s v="Silvia Syster"/>
    <n v="1"/>
    <n v="0"/>
    <n v="0"/>
    <n v="168.20999999999998"/>
    <n v="1.1214"/>
  </r>
  <r>
    <s v="Socialförvaltningen"/>
    <x v="136"/>
    <x v="91"/>
    <s v="Undersköterska"/>
    <n v="4"/>
    <n v="1"/>
    <n v="0"/>
    <n v="316.97000000000003"/>
    <n v="2.1131333333333333"/>
  </r>
  <r>
    <s v="Socialförvaltningen"/>
    <x v="136"/>
    <x v="92"/>
    <s v="Omvårdnadsansvarig"/>
    <n v="2"/>
    <n v="1"/>
    <n v="0"/>
    <n v="309.70000000000005"/>
    <n v="2.0646666666666671"/>
  </r>
  <r>
    <s v="Socialförvaltningen"/>
    <x v="136"/>
    <x v="92"/>
    <s v="Undersköterska"/>
    <n v="24"/>
    <n v="8"/>
    <n v="2"/>
    <n v="2748.9699999999993"/>
    <n v="18.326466666666661"/>
  </r>
  <r>
    <s v="Socialförvaltningen"/>
    <x v="136"/>
    <x v="92"/>
    <s v="Undersköterska natt"/>
    <n v="5"/>
    <n v="3"/>
    <n v="0"/>
    <n v="613.71"/>
    <n v="4.0914000000000001"/>
  </r>
  <r>
    <s v="Socialförvaltningen"/>
    <x v="136"/>
    <x v="96"/>
    <s v="Vårdbiträde"/>
    <n v="5"/>
    <n v="0"/>
    <n v="0"/>
    <n v="526.98"/>
    <n v="3.5132000000000003"/>
  </r>
  <r>
    <s v="Socialförvaltningen"/>
    <x v="136"/>
    <x v="96"/>
    <s v="Vårdbiträde natt"/>
    <n v="2"/>
    <n v="0"/>
    <n v="0"/>
    <n v="242.74"/>
    <n v="1.6182666666666667"/>
  </r>
  <r>
    <s v="Socialförvaltningen"/>
    <x v="136"/>
    <x v="63"/>
    <s v="Städare"/>
    <n v="1"/>
    <n v="1"/>
    <n v="0"/>
    <n v="160.25"/>
    <n v="1.0683333333333334"/>
  </r>
  <r>
    <s v="Socialförvaltningen"/>
    <x v="137"/>
    <x v="91"/>
    <s v="Undersköterska"/>
    <n v="1"/>
    <n v="0"/>
    <n v="0"/>
    <n v="118.7"/>
    <n v="0.79133333333333333"/>
  </r>
  <r>
    <s v="Socialförvaltningen"/>
    <x v="137"/>
    <x v="92"/>
    <s v="Undersköterska"/>
    <n v="4"/>
    <n v="2"/>
    <n v="0"/>
    <n v="419.14"/>
    <n v="2.7942666666666667"/>
  </r>
  <r>
    <s v="Socialförvaltningen"/>
    <x v="137"/>
    <x v="96"/>
    <s v="Vårdbiträde"/>
    <n v="2"/>
    <n v="0"/>
    <n v="0"/>
    <n v="206.76"/>
    <n v="1.3783999999999998"/>
  </r>
  <r>
    <s v="Socialförvaltningen"/>
    <x v="138"/>
    <x v="96"/>
    <s v="Vårdbiträde"/>
    <n v="1"/>
    <n v="0"/>
    <n v="0"/>
    <n v="120.19"/>
    <n v="0.80126666666666668"/>
  </r>
  <r>
    <s v="Tekniska förvaltningen"/>
    <x v="139"/>
    <x v="112"/>
    <s v="Gatu-och trafikansvarig"/>
    <n v="1"/>
    <n v="0"/>
    <n v="0"/>
    <n v="176.17"/>
    <n v="1.1744666666666665"/>
  </r>
  <r>
    <s v="Tekniska förvaltningen"/>
    <x v="139"/>
    <x v="85"/>
    <s v="Byggprojektledare"/>
    <n v="3"/>
    <n v="1"/>
    <n v="0"/>
    <n v="520.54999999999995"/>
    <n v="3.470333333333333"/>
  </r>
  <r>
    <s v="Tekniska förvaltningen"/>
    <x v="139"/>
    <x v="85"/>
    <s v="Förvaltare"/>
    <n v="2"/>
    <n v="0"/>
    <n v="0"/>
    <n v="344.38"/>
    <n v="2.2958666666666665"/>
  </r>
  <r>
    <s v="Tekniska förvaltningen"/>
    <x v="139"/>
    <x v="113"/>
    <s v="Driftingenjör"/>
    <n v="1"/>
    <n v="0"/>
    <n v="0"/>
    <n v="168.20999999999998"/>
    <n v="1.1214"/>
  </r>
  <r>
    <s v="Tekniska förvaltningen"/>
    <x v="139"/>
    <x v="59"/>
    <s v="Gruppledare"/>
    <n v="1"/>
    <n v="1"/>
    <n v="0"/>
    <n v="168.20999999999998"/>
    <n v="1.1214"/>
  </r>
  <r>
    <s v="Tekniska förvaltningen"/>
    <x v="139"/>
    <x v="114"/>
    <s v="Parkansvarig"/>
    <n v="1"/>
    <n v="0"/>
    <n v="0"/>
    <n v="136.38999999999999"/>
    <n v="0.90926666666666656"/>
  </r>
  <r>
    <s v="Tekniska förvaltningen"/>
    <x v="140"/>
    <x v="115"/>
    <s v="Koordinator"/>
    <n v="2"/>
    <n v="1"/>
    <n v="0"/>
    <n v="286.69999999999993"/>
    <n v="1.9113333333333329"/>
  </r>
  <r>
    <s v="Tekniska förvaltningen"/>
    <x v="140"/>
    <x v="59"/>
    <s v="Fastighetsskötare"/>
    <n v="6"/>
    <n v="4"/>
    <n v="0"/>
    <n v="922.43"/>
    <n v="6.1495333333333333"/>
  </r>
  <r>
    <s v="Tekniska förvaltningen"/>
    <x v="141"/>
    <x v="115"/>
    <s v="Koordinator"/>
    <n v="2"/>
    <n v="1"/>
    <n v="0"/>
    <n v="352.34"/>
    <n v="2.3489333333333331"/>
  </r>
  <r>
    <s v="Tekniska förvaltningen"/>
    <x v="141"/>
    <x v="113"/>
    <s v="Drifttekniker"/>
    <n v="1"/>
    <n v="0"/>
    <n v="0"/>
    <n v="24.989999999999981"/>
    <n v="0.16659999999999986"/>
  </r>
  <r>
    <s v="Tekniska förvaltningen"/>
    <x v="141"/>
    <x v="59"/>
    <s v="Fastighetsskötare"/>
    <n v="8"/>
    <n v="3"/>
    <n v="1"/>
    <n v="1217.27"/>
    <n v="8.1151333333333326"/>
  </r>
  <r>
    <s v="Tekniska förvaltningen"/>
    <x v="142"/>
    <x v="66"/>
    <s v="Projektledare"/>
    <n v="1"/>
    <n v="0"/>
    <n v="0"/>
    <n v="176.17"/>
    <n v="1.1744666666666665"/>
  </r>
  <r>
    <s v="Tekniska förvaltningen"/>
    <x v="143"/>
    <x v="116"/>
    <s v="Kock ej CAK 301"/>
    <n v="24"/>
    <n v="11"/>
    <n v="0"/>
    <n v="3614.46"/>
    <n v="24.096399999999999"/>
  </r>
  <r>
    <s v="Tekniska förvaltningen"/>
    <x v="143"/>
    <x v="116"/>
    <s v="Kock/Gruppledare"/>
    <n v="5"/>
    <n v="1"/>
    <n v="0"/>
    <n v="665.20999999999992"/>
    <n v="4.434733333333333"/>
  </r>
  <r>
    <s v="Tekniska förvaltningen"/>
    <x v="143"/>
    <x v="25"/>
    <s v="Ekonomibiträde"/>
    <n v="7"/>
    <n v="3"/>
    <n v="0"/>
    <n v="523.70999999999992"/>
    <n v="3.4913999999999996"/>
  </r>
  <r>
    <s v="Tekniska förvaltningen"/>
    <x v="143"/>
    <x v="25"/>
    <s v="Kock ej CAK 301"/>
    <n v="1"/>
    <n v="0"/>
    <n v="0"/>
    <n v="135.32"/>
    <n v="0.90213333333333334"/>
  </r>
  <r>
    <s v="Tekniska förvaltningen"/>
    <x v="144"/>
    <x v="117"/>
    <s v="Områdeschef"/>
    <n v="2"/>
    <n v="1"/>
    <n v="0"/>
    <n v="352.34"/>
    <n v="2.3489333333333331"/>
  </r>
  <r>
    <s v="Tekniska förvaltningen"/>
    <x v="145"/>
    <x v="116"/>
    <s v="Kock ej CAK 301"/>
    <n v="21"/>
    <n v="9"/>
    <n v="0"/>
    <n v="2209.5699999999993"/>
    <n v="14.730466666666661"/>
  </r>
  <r>
    <s v="Tekniska förvaltningen"/>
    <x v="145"/>
    <x v="116"/>
    <s v="Kock/Gruppledare"/>
    <n v="4"/>
    <n v="2"/>
    <n v="0"/>
    <n v="644.01"/>
    <n v="4.2934000000000001"/>
  </r>
  <r>
    <s v="Tekniska förvaltningen"/>
    <x v="145"/>
    <x v="25"/>
    <s v="Ekonomibiträde"/>
    <n v="12"/>
    <n v="4"/>
    <n v="1"/>
    <n v="1289.5699999999997"/>
    <n v="8.597133333333332"/>
  </r>
  <r>
    <s v="Tekniska förvaltningen"/>
    <x v="146"/>
    <x v="69"/>
    <s v="Avfallshandläggare"/>
    <n v="1"/>
    <n v="0"/>
    <n v="0"/>
    <n v="176.17"/>
    <n v="1.1744666666666665"/>
  </r>
  <r>
    <s v="Tekniska förvaltningen"/>
    <x v="146"/>
    <x v="118"/>
    <s v="Gruppledare"/>
    <n v="2"/>
    <n v="0"/>
    <n v="0"/>
    <n v="362.38"/>
    <n v="2.4158666666666666"/>
  </r>
  <r>
    <s v="Tekniska förvaltningen"/>
    <x v="146"/>
    <x v="118"/>
    <s v="Renhållningsarbetare"/>
    <n v="7"/>
    <n v="3"/>
    <n v="0"/>
    <n v="998.01999999999987"/>
    <n v="6.6534666666666658"/>
  </r>
  <r>
    <s v="Tekniska förvaltningen"/>
    <x v="147"/>
    <x v="63"/>
    <s v="Gruppledare"/>
    <n v="3"/>
    <n v="2"/>
    <n v="0"/>
    <n v="480.75"/>
    <n v="3.2050000000000001"/>
  </r>
  <r>
    <s v="Tekniska förvaltningen"/>
    <x v="147"/>
    <x v="63"/>
    <s v="Städare"/>
    <n v="41"/>
    <n v="17"/>
    <n v="1"/>
    <n v="5763.6"/>
    <n v="38.423999999999999"/>
  </r>
  <r>
    <s v="Tekniska förvaltningen"/>
    <x v="148"/>
    <x v="119"/>
    <s v="Stadsnätschef"/>
    <n v="1"/>
    <n v="0"/>
    <n v="1"/>
    <n v="176.17"/>
    <n v="1.1744666666666665"/>
  </r>
  <r>
    <s v="Tekniska förvaltningen"/>
    <x v="148"/>
    <x v="44"/>
    <s v="Administrativ chef"/>
    <n v="1"/>
    <n v="0"/>
    <n v="0"/>
    <n v="176.17"/>
    <n v="1.1744666666666665"/>
  </r>
  <r>
    <s v="Tekniska förvaltningen"/>
    <x v="148"/>
    <x v="65"/>
    <s v="Gatu- och fastighetschef"/>
    <n v="1"/>
    <n v="1"/>
    <n v="0"/>
    <n v="176.17"/>
    <n v="1.1744666666666665"/>
  </r>
  <r>
    <s v="Tekniska förvaltningen"/>
    <x v="148"/>
    <x v="117"/>
    <s v="Måltidschef"/>
    <n v="1"/>
    <n v="1"/>
    <n v="0"/>
    <n v="176.17"/>
    <n v="1.1744666666666665"/>
  </r>
  <r>
    <s v="Tekniska förvaltningen"/>
    <x v="148"/>
    <x v="120"/>
    <s v="Renhållningschef"/>
    <n v="1"/>
    <n v="0"/>
    <n v="0"/>
    <n v="176.17"/>
    <n v="1.1744666666666665"/>
  </r>
  <r>
    <s v="Tekniska förvaltningen"/>
    <x v="148"/>
    <x v="83"/>
    <s v="Energi- o klimatstrateg"/>
    <n v="1"/>
    <n v="0"/>
    <n v="0"/>
    <n v="176.18"/>
    <n v="1.1745333333333334"/>
  </r>
  <r>
    <s v="Tekniska förvaltningen"/>
    <x v="148"/>
    <x v="35"/>
    <s v="Administratör"/>
    <n v="1"/>
    <n v="1"/>
    <n v="0"/>
    <n v="176.17"/>
    <n v="1.1744666666666665"/>
  </r>
  <r>
    <s v="Tekniska förvaltningen"/>
    <x v="149"/>
    <x v="35"/>
    <s v="Administratör"/>
    <n v="1"/>
    <n v="0"/>
    <n v="0"/>
    <n v="168.20999999999998"/>
    <n v="1.1214"/>
  </r>
  <r>
    <s v="Tekniska förvaltningen"/>
    <x v="149"/>
    <x v="67"/>
    <s v="Ekonomiadministratör"/>
    <n v="3"/>
    <n v="2"/>
    <n v="0"/>
    <n v="360.9"/>
    <n v="2.4059999999999997"/>
  </r>
  <r>
    <s v="Tekniska förvaltningen"/>
    <x v="149"/>
    <x v="121"/>
    <s v="Mark- o Exploateringsing"/>
    <n v="1"/>
    <n v="0"/>
    <n v="0"/>
    <n v="176.17"/>
    <n v="1.1744666666666665"/>
  </r>
  <r>
    <s v="Tekniska förvaltningen"/>
    <x v="150"/>
    <x v="25"/>
    <s v="Ekonomibiträde"/>
    <n v="1"/>
    <n v="1"/>
    <n v="0"/>
    <n v="-1.31"/>
    <n v="-8.7333333333333343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l1" cacheId="5" applyNumberFormats="0" applyBorderFormats="0" applyFontFormats="0" applyPatternFormats="0" applyAlignmentFormats="0" applyWidthHeightFormats="1" dataCaption="Värden" updatedVersion="6" minRefreshableVersion="3" useAutoFormatting="1" itemPrintTitles="1" createdVersion="4" indent="0" outline="1" outlineData="1" multipleFieldFilters="0">
  <location ref="A3:B633" firstHeaderRow="1" firstDataRow="1" firstDataCol="1"/>
  <pivotFields count="9">
    <pivotField showAll="0"/>
    <pivotField axis="axisRow" showAll="0" defaultSubtotal="0">
      <items count="151">
        <item x="93"/>
        <item x="56"/>
        <item x="57"/>
        <item x="58"/>
        <item x="59"/>
        <item x="60"/>
        <item x="61"/>
        <item x="85"/>
        <item x="81"/>
        <item x="86"/>
        <item x="87"/>
        <item x="62"/>
        <item x="63"/>
        <item x="64"/>
        <item x="65"/>
        <item x="66"/>
        <item x="67"/>
        <item x="68"/>
        <item x="69"/>
        <item x="70"/>
        <item x="71"/>
        <item x="88"/>
        <item x="72"/>
        <item x="139"/>
        <item x="140"/>
        <item x="141"/>
        <item x="73"/>
        <item x="54"/>
        <item x="80"/>
        <item x="74"/>
        <item x="75"/>
        <item x="76"/>
        <item x="77"/>
        <item x="78"/>
        <item x="142"/>
        <item x="79"/>
        <item x="89"/>
        <item x="90"/>
        <item x="143"/>
        <item x="144"/>
        <item x="145"/>
        <item x="91"/>
        <item x="146"/>
        <item x="92"/>
        <item x="94"/>
        <item x="82"/>
        <item x="83"/>
        <item x="84"/>
        <item x="147"/>
        <item x="55"/>
        <item x="148"/>
        <item x="149"/>
        <item x="150"/>
        <item x="0"/>
        <item x="1"/>
        <item x="2"/>
        <item x="3"/>
        <item x="4"/>
        <item x="5"/>
        <item x="50"/>
        <item x="6"/>
        <item x="7"/>
        <item x="8"/>
        <item x="9"/>
        <item x="10"/>
        <item x="11"/>
        <item x="12"/>
        <item x="13"/>
        <item x="14"/>
        <item x="15"/>
        <item x="16"/>
        <item x="52"/>
        <item x="17"/>
        <item x="18"/>
        <item x="19"/>
        <item x="20"/>
        <item x="21"/>
        <item x="22"/>
        <item x="48"/>
        <item x="23"/>
        <item x="24"/>
        <item x="25"/>
        <item x="26"/>
        <item x="49"/>
        <item x="27"/>
        <item x="53"/>
        <item x="28"/>
        <item x="29"/>
        <item x="51"/>
        <item x="30"/>
        <item x="31"/>
        <item x="32"/>
        <item x="33"/>
        <item x="34"/>
        <item x="35"/>
        <item x="36"/>
        <item x="37"/>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38"/>
        <item x="128"/>
        <item x="129"/>
        <item x="39"/>
        <item x="40"/>
        <item x="41"/>
        <item x="42"/>
        <item x="43"/>
        <item x="44"/>
        <item x="45"/>
        <item x="46"/>
        <item x="130"/>
        <item x="131"/>
        <item x="132"/>
        <item x="138"/>
        <item x="133"/>
        <item x="134"/>
        <item x="135"/>
        <item x="136"/>
        <item x="137"/>
        <item x="47"/>
      </items>
    </pivotField>
    <pivotField axis="axisRow" showAll="0" defaultSubtotal="0">
      <items count="122">
        <item x="41"/>
        <item x="42"/>
        <item x="50"/>
        <item x="43"/>
        <item x="119"/>
        <item x="44"/>
        <item x="88"/>
        <item x="89"/>
        <item x="86"/>
        <item x="45"/>
        <item x="26"/>
        <item x="7"/>
        <item x="20"/>
        <item x="30"/>
        <item x="65"/>
        <item x="117"/>
        <item x="120"/>
        <item x="40"/>
        <item x="31"/>
        <item x="32"/>
        <item x="68"/>
        <item x="48"/>
        <item x="34"/>
        <item x="49"/>
        <item x="83"/>
        <item x="70"/>
        <item x="33"/>
        <item x="46"/>
        <item x="51"/>
        <item x="21"/>
        <item x="115"/>
        <item x="52"/>
        <item x="35"/>
        <item x="67"/>
        <item x="71"/>
        <item x="66"/>
        <item x="98"/>
        <item x="6"/>
        <item x="94"/>
        <item x="77"/>
        <item x="69"/>
        <item x="37"/>
        <item x="102"/>
        <item x="8"/>
        <item x="87"/>
        <item x="99"/>
        <item x="95"/>
        <item x="91"/>
        <item x="92"/>
        <item x="100"/>
        <item x="96"/>
        <item x="97"/>
        <item x="103"/>
        <item x="104"/>
        <item x="55"/>
        <item x="36"/>
        <item x="101"/>
        <item x="78"/>
        <item x="106"/>
        <item x="109"/>
        <item x="107"/>
        <item x="110"/>
        <item x="108"/>
        <item x="53"/>
        <item x="105"/>
        <item x="56"/>
        <item x="93"/>
        <item x="57"/>
        <item x="111"/>
        <item x="54"/>
        <item x="9"/>
        <item x="10"/>
        <item x="11"/>
        <item x="17"/>
        <item x="22"/>
        <item x="28"/>
        <item x="12"/>
        <item x="13"/>
        <item x="14"/>
        <item x="15"/>
        <item x="23"/>
        <item x="2"/>
        <item x="0"/>
        <item x="4"/>
        <item x="1"/>
        <item x="5"/>
        <item x="38"/>
        <item x="18"/>
        <item x="16"/>
        <item x="3"/>
        <item x="27"/>
        <item x="79"/>
        <item x="29"/>
        <item x="19"/>
        <item x="73"/>
        <item x="58"/>
        <item x="80"/>
        <item x="75"/>
        <item x="76"/>
        <item x="84"/>
        <item x="81"/>
        <item x="82"/>
        <item x="72"/>
        <item x="74"/>
        <item x="47"/>
        <item x="112"/>
        <item x="85"/>
        <item x="113"/>
        <item x="121"/>
        <item x="90"/>
        <item x="59"/>
        <item x="60"/>
        <item x="61"/>
        <item x="24"/>
        <item x="114"/>
        <item x="62"/>
        <item x="116"/>
        <item x="25"/>
        <item x="39"/>
        <item x="63"/>
        <item x="118"/>
        <item x="64"/>
      </items>
    </pivotField>
    <pivotField showAll="0" defaultSubtotal="0"/>
    <pivotField dataField="1" showAll="0"/>
    <pivotField showAll="0"/>
    <pivotField showAll="0"/>
    <pivotField showAll="0" defaultSubtotal="0"/>
    <pivotField numFmtId="165" showAll="0" defaultSubtotal="0"/>
  </pivotFields>
  <rowFields count="2">
    <field x="2"/>
    <field x="1"/>
  </rowFields>
  <rowItems count="630">
    <i>
      <x/>
    </i>
    <i r="1">
      <x v="1"/>
    </i>
    <i>
      <x v="1"/>
    </i>
    <i r="1">
      <x v="1"/>
    </i>
    <i>
      <x v="2"/>
    </i>
    <i r="1">
      <x v="5"/>
    </i>
    <i r="1">
      <x v="22"/>
    </i>
    <i>
      <x v="3"/>
    </i>
    <i r="1">
      <x v="1"/>
    </i>
    <i>
      <x v="4"/>
    </i>
    <i r="1">
      <x v="50"/>
    </i>
    <i>
      <x v="5"/>
    </i>
    <i r="1">
      <x v="1"/>
    </i>
    <i r="1">
      <x v="44"/>
    </i>
    <i r="1">
      <x v="50"/>
    </i>
    <i r="1">
      <x v="141"/>
    </i>
    <i r="1">
      <x v="142"/>
    </i>
    <i>
      <x v="6"/>
    </i>
    <i r="1">
      <x v="44"/>
    </i>
    <i r="1">
      <x v="111"/>
    </i>
    <i>
      <x v="7"/>
    </i>
    <i r="1">
      <x v="44"/>
    </i>
    <i r="1">
      <x v="123"/>
    </i>
    <i r="1">
      <x v="125"/>
    </i>
    <i r="1">
      <x v="129"/>
    </i>
    <i>
      <x v="8"/>
    </i>
    <i r="1">
      <x/>
    </i>
    <i r="1">
      <x v="44"/>
    </i>
    <i r="1">
      <x v="97"/>
    </i>
    <i r="1">
      <x v="113"/>
    </i>
    <i r="1">
      <x v="119"/>
    </i>
    <i r="1">
      <x v="121"/>
    </i>
    <i r="1">
      <x v="122"/>
    </i>
    <i r="1">
      <x v="132"/>
    </i>
    <i r="1">
      <x v="143"/>
    </i>
    <i>
      <x v="9"/>
    </i>
    <i r="1">
      <x v="1"/>
    </i>
    <i>
      <x v="10"/>
    </i>
    <i r="1">
      <x v="22"/>
    </i>
    <i r="1">
      <x v="93"/>
    </i>
    <i r="1">
      <x v="134"/>
    </i>
    <i>
      <x v="11"/>
    </i>
    <i r="1">
      <x v="76"/>
    </i>
    <i r="1">
      <x v="79"/>
    </i>
    <i r="1">
      <x v="84"/>
    </i>
    <i r="1">
      <x v="86"/>
    </i>
    <i r="1">
      <x v="89"/>
    </i>
    <i r="1">
      <x v="93"/>
    </i>
    <i r="1">
      <x v="134"/>
    </i>
    <i r="1">
      <x v="136"/>
    </i>
    <i r="1">
      <x v="138"/>
    </i>
    <i>
      <x v="12"/>
    </i>
    <i r="1">
      <x v="81"/>
    </i>
    <i>
      <x v="13"/>
    </i>
    <i r="1">
      <x v="22"/>
    </i>
    <i r="1">
      <x v="47"/>
    </i>
    <i r="1">
      <x v="134"/>
    </i>
    <i>
      <x v="14"/>
    </i>
    <i r="1">
      <x v="22"/>
    </i>
    <i r="1">
      <x v="43"/>
    </i>
    <i r="1">
      <x v="50"/>
    </i>
    <i>
      <x v="15"/>
    </i>
    <i r="1">
      <x v="39"/>
    </i>
    <i r="1">
      <x v="50"/>
    </i>
    <i>
      <x v="16"/>
    </i>
    <i r="1">
      <x v="50"/>
    </i>
    <i>
      <x v="17"/>
    </i>
    <i r="1">
      <x v="1"/>
    </i>
    <i r="1">
      <x v="4"/>
    </i>
    <i r="1">
      <x v="5"/>
    </i>
    <i r="1">
      <x v="27"/>
    </i>
    <i r="1">
      <x v="97"/>
    </i>
    <i>
      <x v="18"/>
    </i>
    <i r="1">
      <x/>
    </i>
    <i r="1">
      <x v="1"/>
    </i>
    <i r="1">
      <x v="2"/>
    </i>
    <i r="1">
      <x v="21"/>
    </i>
    <i r="1">
      <x v="30"/>
    </i>
    <i r="1">
      <x v="41"/>
    </i>
    <i r="1">
      <x v="43"/>
    </i>
    <i r="1">
      <x v="44"/>
    </i>
    <i r="1">
      <x v="47"/>
    </i>
    <i r="1">
      <x v="134"/>
    </i>
    <i r="1">
      <x v="135"/>
    </i>
    <i r="1">
      <x v="141"/>
    </i>
    <i>
      <x v="19"/>
    </i>
    <i r="1">
      <x v="30"/>
    </i>
    <i r="1">
      <x v="43"/>
    </i>
    <i r="1">
      <x v="123"/>
    </i>
    <i r="1">
      <x v="134"/>
    </i>
    <i r="1">
      <x v="141"/>
    </i>
    <i>
      <x v="20"/>
    </i>
    <i r="1">
      <x v="31"/>
    </i>
    <i>
      <x v="21"/>
    </i>
    <i r="1">
      <x v="2"/>
    </i>
    <i r="1">
      <x v="26"/>
    </i>
    <i r="1">
      <x v="35"/>
    </i>
    <i r="1">
      <x v="36"/>
    </i>
    <i>
      <x v="22"/>
    </i>
    <i r="1">
      <x v="135"/>
    </i>
    <i>
      <x v="23"/>
    </i>
    <i r="1">
      <x v="3"/>
    </i>
    <i>
      <x v="24"/>
    </i>
    <i r="1">
      <x v="21"/>
    </i>
    <i r="1">
      <x v="50"/>
    </i>
    <i>
      <x v="25"/>
    </i>
    <i r="1">
      <x v="32"/>
    </i>
    <i>
      <x v="26"/>
    </i>
    <i r="1">
      <x v="1"/>
    </i>
    <i r="1">
      <x v="32"/>
    </i>
    <i r="1">
      <x v="43"/>
    </i>
    <i r="1">
      <x v="44"/>
    </i>
    <i r="1">
      <x v="49"/>
    </i>
    <i r="1">
      <x v="134"/>
    </i>
    <i>
      <x v="27"/>
    </i>
    <i r="1">
      <x v="1"/>
    </i>
    <i r="1">
      <x v="5"/>
    </i>
    <i r="1">
      <x v="41"/>
    </i>
    <i>
      <x v="28"/>
    </i>
    <i r="1">
      <x/>
    </i>
    <i r="1">
      <x v="5"/>
    </i>
    <i r="1">
      <x v="15"/>
    </i>
    <i r="1">
      <x v="126"/>
    </i>
    <i r="1">
      <x v="128"/>
    </i>
    <i r="1">
      <x v="129"/>
    </i>
    <i r="1">
      <x v="131"/>
    </i>
    <i>
      <x v="29"/>
    </i>
    <i r="1">
      <x v="84"/>
    </i>
    <i r="1">
      <x v="133"/>
    </i>
    <i r="1">
      <x v="135"/>
    </i>
    <i r="1">
      <x v="138"/>
    </i>
    <i r="1">
      <x v="139"/>
    </i>
    <i r="1">
      <x v="150"/>
    </i>
    <i>
      <x v="30"/>
    </i>
    <i r="1">
      <x v="24"/>
    </i>
    <i r="1">
      <x v="25"/>
    </i>
    <i>
      <x v="31"/>
    </i>
    <i r="1">
      <x v="5"/>
    </i>
    <i r="1">
      <x v="12"/>
    </i>
    <i r="1">
      <x v="33"/>
    </i>
    <i r="1">
      <x v="35"/>
    </i>
    <i>
      <x v="32"/>
    </i>
    <i r="1">
      <x v="5"/>
    </i>
    <i r="1">
      <x v="6"/>
    </i>
    <i r="1">
      <x v="32"/>
    </i>
    <i r="1">
      <x v="43"/>
    </i>
    <i r="1">
      <x v="50"/>
    </i>
    <i r="1">
      <x v="51"/>
    </i>
    <i r="1">
      <x v="97"/>
    </i>
    <i r="1">
      <x v="135"/>
    </i>
    <i>
      <x v="33"/>
    </i>
    <i r="1">
      <x v="30"/>
    </i>
    <i r="1">
      <x v="51"/>
    </i>
    <i r="1">
      <x v="132"/>
    </i>
    <i r="1">
      <x v="141"/>
    </i>
    <i>
      <x v="34"/>
    </i>
    <i r="1">
      <x v="33"/>
    </i>
    <i>
      <x v="35"/>
    </i>
    <i r="1">
      <x v="28"/>
    </i>
    <i r="1">
      <x v="29"/>
    </i>
    <i r="1">
      <x v="34"/>
    </i>
    <i>
      <x v="36"/>
    </i>
    <i r="1">
      <x v="108"/>
    </i>
    <i r="1">
      <x v="126"/>
    </i>
    <i r="1">
      <x v="128"/>
    </i>
    <i r="1">
      <x v="129"/>
    </i>
    <i r="1">
      <x v="141"/>
    </i>
    <i>
      <x v="37"/>
    </i>
    <i r="1">
      <x v="65"/>
    </i>
    <i r="1">
      <x v="67"/>
    </i>
    <i r="1">
      <x v="76"/>
    </i>
    <i r="1">
      <x v="79"/>
    </i>
    <i r="1">
      <x v="81"/>
    </i>
    <i r="1">
      <x v="82"/>
    </i>
    <i r="1">
      <x v="84"/>
    </i>
    <i r="1">
      <x v="86"/>
    </i>
    <i r="1">
      <x v="87"/>
    </i>
    <i r="1">
      <x v="89"/>
    </i>
    <i r="1">
      <x v="92"/>
    </i>
    <i r="1">
      <x v="135"/>
    </i>
    <i>
      <x v="38"/>
    </i>
    <i r="1">
      <x v="102"/>
    </i>
    <i>
      <x v="39"/>
    </i>
    <i r="1">
      <x v="47"/>
    </i>
    <i>
      <x v="40"/>
    </i>
    <i r="1">
      <x v="31"/>
    </i>
    <i r="1">
      <x v="42"/>
    </i>
    <i r="1">
      <x v="142"/>
    </i>
    <i>
      <x v="41"/>
    </i>
    <i r="1">
      <x v="138"/>
    </i>
    <i>
      <x v="42"/>
    </i>
    <i r="1">
      <x v="113"/>
    </i>
    <i r="1">
      <x v="115"/>
    </i>
    <i r="1">
      <x v="116"/>
    </i>
    <i r="1">
      <x v="117"/>
    </i>
    <i r="1">
      <x v="118"/>
    </i>
    <i r="1">
      <x v="119"/>
    </i>
    <i>
      <x v="43"/>
    </i>
    <i r="1">
      <x v="76"/>
    </i>
    <i r="1">
      <x v="79"/>
    </i>
    <i r="1">
      <x v="84"/>
    </i>
    <i r="1">
      <x v="86"/>
    </i>
    <i r="1">
      <x v="87"/>
    </i>
    <i r="1">
      <x v="89"/>
    </i>
    <i r="1">
      <x v="95"/>
    </i>
    <i r="1">
      <x v="96"/>
    </i>
    <i>
      <x v="44"/>
    </i>
    <i r="1">
      <x/>
    </i>
    <i>
      <x v="45"/>
    </i>
    <i r="1">
      <x v="109"/>
    </i>
    <i r="1">
      <x v="120"/>
    </i>
    <i r="1">
      <x v="122"/>
    </i>
    <i r="1">
      <x v="145"/>
    </i>
    <i r="1">
      <x v="146"/>
    </i>
    <i r="1">
      <x v="148"/>
    </i>
    <i>
      <x v="46"/>
    </i>
    <i r="1">
      <x v="106"/>
    </i>
    <i r="1">
      <x v="107"/>
    </i>
    <i r="1">
      <x v="108"/>
    </i>
    <i r="1">
      <x v="109"/>
    </i>
    <i r="1">
      <x v="110"/>
    </i>
    <i r="1">
      <x v="112"/>
    </i>
    <i r="1">
      <x v="113"/>
    </i>
    <i r="1">
      <x v="121"/>
    </i>
    <i r="1">
      <x v="122"/>
    </i>
    <i r="1">
      <x v="142"/>
    </i>
    <i r="1">
      <x v="145"/>
    </i>
    <i>
      <x v="47"/>
    </i>
    <i r="1">
      <x v="98"/>
    </i>
    <i r="1">
      <x v="106"/>
    </i>
    <i r="1">
      <x v="107"/>
    </i>
    <i r="1">
      <x v="109"/>
    </i>
    <i r="1">
      <x v="110"/>
    </i>
    <i r="1">
      <x v="121"/>
    </i>
    <i r="1">
      <x v="122"/>
    </i>
    <i r="1">
      <x v="142"/>
    </i>
    <i r="1">
      <x v="145"/>
    </i>
    <i r="1">
      <x v="148"/>
    </i>
    <i r="1">
      <x v="149"/>
    </i>
    <i>
      <x v="48"/>
    </i>
    <i r="1">
      <x v="98"/>
    </i>
    <i r="1">
      <x v="101"/>
    </i>
    <i r="1">
      <x v="103"/>
    </i>
    <i r="1">
      <x v="108"/>
    </i>
    <i r="1">
      <x v="110"/>
    </i>
    <i r="1">
      <x v="111"/>
    </i>
    <i r="1">
      <x v="112"/>
    </i>
    <i r="1">
      <x v="113"/>
    </i>
    <i r="1">
      <x v="121"/>
    </i>
    <i r="1">
      <x v="122"/>
    </i>
    <i r="1">
      <x v="142"/>
    </i>
    <i r="1">
      <x v="145"/>
    </i>
    <i r="1">
      <x v="146"/>
    </i>
    <i r="1">
      <x v="147"/>
    </i>
    <i r="1">
      <x v="148"/>
    </i>
    <i r="1">
      <x v="149"/>
    </i>
    <i>
      <x v="49"/>
    </i>
    <i r="1">
      <x v="109"/>
    </i>
    <i r="1">
      <x v="110"/>
    </i>
    <i r="1">
      <x v="122"/>
    </i>
    <i>
      <x v="50"/>
    </i>
    <i r="1">
      <x v="106"/>
    </i>
    <i r="1">
      <x v="108"/>
    </i>
    <i r="1">
      <x v="110"/>
    </i>
    <i r="1">
      <x v="111"/>
    </i>
    <i r="1">
      <x v="112"/>
    </i>
    <i r="1">
      <x v="121"/>
    </i>
    <i r="1">
      <x v="122"/>
    </i>
    <i r="1">
      <x v="144"/>
    </i>
    <i r="1">
      <x v="145"/>
    </i>
    <i r="1">
      <x v="146"/>
    </i>
    <i r="1">
      <x v="147"/>
    </i>
    <i r="1">
      <x v="148"/>
    </i>
    <i r="1">
      <x v="149"/>
    </i>
    <i>
      <x v="51"/>
    </i>
    <i r="1">
      <x v="106"/>
    </i>
    <i r="1">
      <x v="107"/>
    </i>
    <i r="1">
      <x v="108"/>
    </i>
    <i r="1">
      <x v="109"/>
    </i>
    <i r="1">
      <x v="110"/>
    </i>
    <i r="1">
      <x v="121"/>
    </i>
    <i r="1">
      <x v="145"/>
    </i>
    <i r="1">
      <x v="147"/>
    </i>
    <i>
      <x v="52"/>
    </i>
    <i r="1">
      <x v="113"/>
    </i>
    <i r="1">
      <x v="114"/>
    </i>
    <i>
      <x v="53"/>
    </i>
    <i r="1">
      <x v="113"/>
    </i>
    <i r="1">
      <x v="114"/>
    </i>
    <i>
      <x v="54"/>
    </i>
    <i r="1">
      <x v="6"/>
    </i>
    <i>
      <x v="55"/>
    </i>
    <i r="1">
      <x v="136"/>
    </i>
    <i>
      <x v="56"/>
    </i>
    <i r="1">
      <x v="112"/>
    </i>
    <i r="1">
      <x v="131"/>
    </i>
    <i>
      <x v="57"/>
    </i>
    <i r="1">
      <x v="47"/>
    </i>
    <i>
      <x v="58"/>
    </i>
    <i r="1">
      <x v="126"/>
    </i>
    <i r="1">
      <x v="128"/>
    </i>
    <i>
      <x v="59"/>
    </i>
    <i r="1">
      <x v="129"/>
    </i>
    <i>
      <x v="60"/>
    </i>
    <i r="1">
      <x v="126"/>
    </i>
    <i r="1">
      <x v="127"/>
    </i>
    <i r="1">
      <x v="128"/>
    </i>
    <i r="1">
      <x v="129"/>
    </i>
    <i r="1">
      <x v="131"/>
    </i>
    <i>
      <x v="61"/>
    </i>
    <i r="1">
      <x v="129"/>
    </i>
    <i r="1">
      <x v="131"/>
    </i>
    <i r="1">
      <x v="132"/>
    </i>
    <i>
      <x v="62"/>
    </i>
    <i r="1">
      <x v="126"/>
    </i>
    <i r="1">
      <x v="128"/>
    </i>
    <i>
      <x v="63"/>
    </i>
    <i r="1">
      <x v="5"/>
    </i>
    <i>
      <x v="64"/>
    </i>
    <i r="1">
      <x v="124"/>
    </i>
    <i r="1">
      <x v="125"/>
    </i>
    <i>
      <x v="65"/>
    </i>
    <i r="1">
      <x v="6"/>
    </i>
    <i r="1">
      <x v="123"/>
    </i>
    <i>
      <x v="66"/>
    </i>
    <i r="1">
      <x v="98"/>
    </i>
    <i r="1">
      <x v="99"/>
    </i>
    <i r="1">
      <x v="100"/>
    </i>
    <i r="1">
      <x v="101"/>
    </i>
    <i r="1">
      <x v="102"/>
    </i>
    <i r="1">
      <x v="103"/>
    </i>
    <i r="1">
      <x v="104"/>
    </i>
    <i r="1">
      <x v="105"/>
    </i>
    <i>
      <x v="67"/>
    </i>
    <i r="1">
      <x v="6"/>
    </i>
    <i r="1">
      <x v="11"/>
    </i>
    <i r="1">
      <x v="12"/>
    </i>
    <i r="1">
      <x v="13"/>
    </i>
    <i r="1">
      <x v="14"/>
    </i>
    <i r="1">
      <x v="15"/>
    </i>
    <i r="1">
      <x v="16"/>
    </i>
    <i r="1">
      <x v="17"/>
    </i>
    <i r="1">
      <x v="18"/>
    </i>
    <i r="1">
      <x v="19"/>
    </i>
    <i r="1">
      <x v="20"/>
    </i>
    <i r="1">
      <x v="110"/>
    </i>
    <i>
      <x v="68"/>
    </i>
    <i r="1">
      <x v="142"/>
    </i>
    <i>
      <x v="69"/>
    </i>
    <i r="1">
      <x v="5"/>
    </i>
    <i r="1">
      <x v="126"/>
    </i>
    <i r="1">
      <x v="141"/>
    </i>
    <i>
      <x v="70"/>
    </i>
    <i r="1">
      <x v="76"/>
    </i>
    <i r="1">
      <x v="79"/>
    </i>
    <i r="1">
      <x v="81"/>
    </i>
    <i r="1">
      <x v="84"/>
    </i>
    <i r="1">
      <x v="86"/>
    </i>
    <i r="1">
      <x v="87"/>
    </i>
    <i r="1">
      <x v="89"/>
    </i>
    <i r="1">
      <x v="96"/>
    </i>
    <i>
      <x v="71"/>
    </i>
    <i r="1">
      <x v="76"/>
    </i>
    <i r="1">
      <x v="77"/>
    </i>
    <i r="1">
      <x v="81"/>
    </i>
    <i r="1">
      <x v="82"/>
    </i>
    <i r="1">
      <x v="84"/>
    </i>
    <i r="1">
      <x v="87"/>
    </i>
    <i r="1">
      <x v="89"/>
    </i>
    <i>
      <x v="72"/>
    </i>
    <i r="1">
      <x v="76"/>
    </i>
    <i r="1">
      <x v="79"/>
    </i>
    <i r="1">
      <x v="81"/>
    </i>
    <i r="1">
      <x v="82"/>
    </i>
    <i r="1">
      <x v="84"/>
    </i>
    <i r="1">
      <x v="86"/>
    </i>
    <i r="1">
      <x v="87"/>
    </i>
    <i r="1">
      <x v="89"/>
    </i>
    <i r="1">
      <x v="91"/>
    </i>
    <i r="1">
      <x v="94"/>
    </i>
    <i>
      <x v="73"/>
    </i>
    <i r="1">
      <x v="79"/>
    </i>
    <i r="1">
      <x v="84"/>
    </i>
    <i r="1">
      <x v="86"/>
    </i>
    <i r="1">
      <x v="89"/>
    </i>
    <i r="1">
      <x v="96"/>
    </i>
    <i r="1">
      <x v="138"/>
    </i>
    <i>
      <x v="74"/>
    </i>
    <i r="1">
      <x v="86"/>
    </i>
    <i r="1">
      <x v="89"/>
    </i>
    <i r="1">
      <x v="94"/>
    </i>
    <i r="1">
      <x v="95"/>
    </i>
    <i r="1">
      <x v="96"/>
    </i>
    <i r="1">
      <x v="150"/>
    </i>
    <i>
      <x v="75"/>
    </i>
    <i r="1">
      <x v="96"/>
    </i>
    <i r="1">
      <x v="150"/>
    </i>
    <i>
      <x v="76"/>
    </i>
    <i r="1">
      <x v="76"/>
    </i>
    <i r="1">
      <x v="79"/>
    </i>
    <i r="1">
      <x v="81"/>
    </i>
    <i r="1">
      <x v="82"/>
    </i>
    <i r="1">
      <x v="84"/>
    </i>
    <i r="1">
      <x v="86"/>
    </i>
    <i r="1">
      <x v="89"/>
    </i>
    <i r="1">
      <x v="92"/>
    </i>
    <i r="1">
      <x v="94"/>
    </i>
    <i r="1">
      <x v="130"/>
    </i>
    <i r="1">
      <x v="137"/>
    </i>
    <i>
      <x v="77"/>
    </i>
    <i r="1">
      <x v="76"/>
    </i>
    <i r="1">
      <x v="84"/>
    </i>
    <i r="1">
      <x v="86"/>
    </i>
    <i r="1">
      <x v="89"/>
    </i>
    <i r="1">
      <x v="96"/>
    </i>
    <i>
      <x v="78"/>
    </i>
    <i r="1">
      <x v="76"/>
    </i>
    <i r="1">
      <x v="79"/>
    </i>
    <i r="1">
      <x v="81"/>
    </i>
    <i r="1">
      <x v="82"/>
    </i>
    <i r="1">
      <x v="84"/>
    </i>
    <i r="1">
      <x v="86"/>
    </i>
    <i r="1">
      <x v="89"/>
    </i>
    <i r="1">
      <x v="91"/>
    </i>
    <i>
      <x v="79"/>
    </i>
    <i r="1">
      <x v="5"/>
    </i>
    <i r="1">
      <x v="6"/>
    </i>
    <i r="1">
      <x v="76"/>
    </i>
    <i r="1">
      <x v="81"/>
    </i>
    <i r="1">
      <x v="94"/>
    </i>
    <i r="1">
      <x v="150"/>
    </i>
    <i>
      <x v="80"/>
    </i>
    <i r="1">
      <x v="92"/>
    </i>
    <i r="1">
      <x v="137"/>
    </i>
    <i>
      <x v="81"/>
    </i>
    <i r="1">
      <x v="56"/>
    </i>
    <i r="1">
      <x v="58"/>
    </i>
    <i r="1">
      <x v="60"/>
    </i>
    <i r="1">
      <x v="61"/>
    </i>
    <i r="1">
      <x v="62"/>
    </i>
    <i r="1">
      <x v="63"/>
    </i>
    <i r="1">
      <x v="64"/>
    </i>
    <i r="1">
      <x v="65"/>
    </i>
    <i r="1">
      <x v="66"/>
    </i>
    <i r="1">
      <x v="67"/>
    </i>
    <i r="1">
      <x v="68"/>
    </i>
    <i r="1">
      <x v="69"/>
    </i>
    <i r="1">
      <x v="70"/>
    </i>
    <i r="1">
      <x v="72"/>
    </i>
    <i r="1">
      <x v="73"/>
    </i>
    <i r="1">
      <x v="74"/>
    </i>
    <i r="1">
      <x v="76"/>
    </i>
    <i r="1">
      <x v="80"/>
    </i>
    <i r="1">
      <x v="84"/>
    </i>
    <i r="1">
      <x v="89"/>
    </i>
    <i r="1">
      <x v="91"/>
    </i>
    <i>
      <x v="82"/>
    </i>
    <i r="1">
      <x v="53"/>
    </i>
    <i r="1">
      <x v="55"/>
    </i>
    <i r="1">
      <x v="57"/>
    </i>
    <i r="1">
      <x v="58"/>
    </i>
    <i r="1">
      <x v="60"/>
    </i>
    <i r="1">
      <x v="72"/>
    </i>
    <i r="1">
      <x v="76"/>
    </i>
    <i r="1">
      <x v="82"/>
    </i>
    <i r="1">
      <x v="84"/>
    </i>
    <i>
      <x v="83"/>
    </i>
    <i r="1">
      <x v="57"/>
    </i>
    <i r="1">
      <x v="82"/>
    </i>
    <i>
      <x v="84"/>
    </i>
    <i r="1">
      <x v="53"/>
    </i>
    <i r="1">
      <x v="54"/>
    </i>
    <i r="1">
      <x v="55"/>
    </i>
    <i r="1">
      <x v="57"/>
    </i>
    <i r="1">
      <x v="59"/>
    </i>
    <i r="1">
      <x v="60"/>
    </i>
    <i r="1">
      <x v="61"/>
    </i>
    <i r="1">
      <x v="62"/>
    </i>
    <i r="1">
      <x v="63"/>
    </i>
    <i r="1">
      <x v="64"/>
    </i>
    <i r="1">
      <x v="65"/>
    </i>
    <i r="1">
      <x v="66"/>
    </i>
    <i r="1">
      <x v="67"/>
    </i>
    <i r="1">
      <x v="68"/>
    </i>
    <i r="1">
      <x v="69"/>
    </i>
    <i r="1">
      <x v="70"/>
    </i>
    <i r="1">
      <x v="72"/>
    </i>
    <i r="1">
      <x v="73"/>
    </i>
    <i r="1">
      <x v="74"/>
    </i>
    <i r="1">
      <x v="75"/>
    </i>
    <i r="1">
      <x v="76"/>
    </i>
    <i r="1">
      <x v="81"/>
    </i>
    <i r="1">
      <x v="82"/>
    </i>
    <i r="1">
      <x v="84"/>
    </i>
    <i r="1">
      <x v="86"/>
    </i>
    <i r="1">
      <x v="87"/>
    </i>
    <i r="1">
      <x v="89"/>
    </i>
    <i r="1">
      <x v="91"/>
    </i>
    <i>
      <x v="85"/>
    </i>
    <i r="1">
      <x v="61"/>
    </i>
    <i r="1">
      <x v="133"/>
    </i>
    <i>
      <x v="86"/>
    </i>
    <i r="1">
      <x v="150"/>
    </i>
    <i>
      <x v="87"/>
    </i>
    <i r="1">
      <x v="79"/>
    </i>
    <i r="1">
      <x v="84"/>
    </i>
    <i r="1">
      <x v="86"/>
    </i>
    <i r="1">
      <x v="89"/>
    </i>
    <i r="1">
      <x v="96"/>
    </i>
    <i r="1">
      <x v="150"/>
    </i>
    <i>
      <x v="88"/>
    </i>
    <i r="1">
      <x v="76"/>
    </i>
    <i r="1">
      <x v="81"/>
    </i>
    <i r="1">
      <x v="84"/>
    </i>
    <i r="1">
      <x v="86"/>
    </i>
    <i r="1">
      <x v="89"/>
    </i>
    <i r="1">
      <x v="150"/>
    </i>
    <i>
      <x v="89"/>
    </i>
    <i r="1">
      <x v="56"/>
    </i>
    <i r="1">
      <x v="76"/>
    </i>
    <i r="1">
      <x v="79"/>
    </i>
    <i r="1">
      <x v="81"/>
    </i>
    <i r="1">
      <x v="82"/>
    </i>
    <i r="1">
      <x v="83"/>
    </i>
    <i r="1">
      <x v="84"/>
    </i>
    <i r="1">
      <x v="86"/>
    </i>
    <i r="1">
      <x v="87"/>
    </i>
    <i r="1">
      <x v="88"/>
    </i>
    <i r="1">
      <x v="89"/>
    </i>
    <i r="1">
      <x v="90"/>
    </i>
    <i r="1">
      <x v="91"/>
    </i>
    <i r="1">
      <x v="96"/>
    </i>
    <i>
      <x v="90"/>
    </i>
    <i r="1">
      <x v="71"/>
    </i>
    <i r="1">
      <x v="85"/>
    </i>
    <i r="1">
      <x v="93"/>
    </i>
    <i>
      <x v="91"/>
    </i>
    <i r="1">
      <x v="47"/>
    </i>
    <i>
      <x v="92"/>
    </i>
    <i r="1">
      <x v="108"/>
    </i>
    <i r="1">
      <x v="130"/>
    </i>
    <i>
      <x v="93"/>
    </i>
    <i r="1">
      <x v="8"/>
    </i>
    <i r="1">
      <x v="79"/>
    </i>
    <i r="1">
      <x v="84"/>
    </i>
    <i r="1">
      <x v="89"/>
    </i>
    <i r="1">
      <x v="92"/>
    </i>
    <i>
      <x v="94"/>
    </i>
    <i r="1">
      <x v="7"/>
    </i>
    <i r="1">
      <x v="8"/>
    </i>
    <i>
      <x v="95"/>
    </i>
    <i r="1">
      <x v="6"/>
    </i>
    <i r="1">
      <x v="47"/>
    </i>
    <i>
      <x v="96"/>
    </i>
    <i r="1">
      <x v="47"/>
    </i>
    <i>
      <x v="97"/>
    </i>
    <i r="1">
      <x v="45"/>
    </i>
    <i r="1">
      <x v="47"/>
    </i>
    <i>
      <x v="98"/>
    </i>
    <i r="1">
      <x v="46"/>
    </i>
    <i>
      <x v="99"/>
    </i>
    <i r="1">
      <x v="21"/>
    </i>
    <i>
      <x v="100"/>
    </i>
    <i r="1">
      <x v="9"/>
    </i>
    <i>
      <x v="101"/>
    </i>
    <i r="1">
      <x v="9"/>
    </i>
    <i>
      <x v="102"/>
    </i>
    <i r="1">
      <x v="35"/>
    </i>
    <i r="1">
      <x v="36"/>
    </i>
    <i r="1">
      <x v="37"/>
    </i>
    <i>
      <x v="103"/>
    </i>
    <i r="1">
      <x v="8"/>
    </i>
    <i r="1">
      <x v="141"/>
    </i>
    <i>
      <x v="104"/>
    </i>
    <i r="1">
      <x v="1"/>
    </i>
    <i r="1">
      <x v="10"/>
    </i>
    <i>
      <x v="105"/>
    </i>
    <i r="1">
      <x v="23"/>
    </i>
    <i>
      <x v="106"/>
    </i>
    <i r="1">
      <x v="21"/>
    </i>
    <i r="1">
      <x v="23"/>
    </i>
    <i>
      <x v="107"/>
    </i>
    <i r="1">
      <x v="23"/>
    </i>
    <i r="1">
      <x v="25"/>
    </i>
    <i>
      <x v="108"/>
    </i>
    <i r="1">
      <x v="51"/>
    </i>
    <i>
      <x v="109"/>
    </i>
    <i r="1">
      <x v="44"/>
    </i>
    <i>
      <x v="110"/>
    </i>
    <i r="1">
      <x v="6"/>
    </i>
    <i r="1">
      <x v="23"/>
    </i>
    <i r="1">
      <x v="24"/>
    </i>
    <i r="1">
      <x v="25"/>
    </i>
    <i>
      <x v="111"/>
    </i>
    <i r="1">
      <x v="6"/>
    </i>
    <i>
      <x v="112"/>
    </i>
    <i r="1">
      <x v="6"/>
    </i>
    <i>
      <x v="113"/>
    </i>
    <i r="1">
      <x v="6"/>
    </i>
    <i r="1">
      <x v="46"/>
    </i>
    <i r="1">
      <x v="92"/>
    </i>
    <i r="1">
      <x v="140"/>
    </i>
    <i>
      <x v="114"/>
    </i>
    <i r="1">
      <x v="23"/>
    </i>
    <i>
      <x v="115"/>
    </i>
    <i r="1">
      <x v="6"/>
    </i>
    <i>
      <x v="116"/>
    </i>
    <i r="1">
      <x v="38"/>
    </i>
    <i r="1">
      <x v="40"/>
    </i>
    <i>
      <x v="117"/>
    </i>
    <i r="1">
      <x v="6"/>
    </i>
    <i r="1">
      <x v="38"/>
    </i>
    <i r="1">
      <x v="40"/>
    </i>
    <i r="1">
      <x v="52"/>
    </i>
    <i r="1">
      <x v="92"/>
    </i>
    <i>
      <x v="118"/>
    </i>
    <i r="1">
      <x v="6"/>
    </i>
    <i r="1">
      <x v="78"/>
    </i>
    <i>
      <x v="119"/>
    </i>
    <i r="1">
      <x v="6"/>
    </i>
    <i r="1">
      <x v="48"/>
    </i>
    <i r="1">
      <x v="111"/>
    </i>
    <i r="1">
      <x v="122"/>
    </i>
    <i r="1">
      <x v="145"/>
    </i>
    <i r="1">
      <x v="148"/>
    </i>
    <i>
      <x v="120"/>
    </i>
    <i r="1">
      <x v="42"/>
    </i>
    <i>
      <x v="121"/>
    </i>
    <i r="1">
      <x v="6"/>
    </i>
    <i t="grand">
      <x/>
    </i>
  </rowItems>
  <colItems count="1">
    <i/>
  </colItems>
  <dataFields count="1">
    <dataField name="Summa av Antal Persone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ell1" cacheId="4" applyNumberFormats="0" applyBorderFormats="0" applyFontFormats="0" applyPatternFormats="0" applyAlignmentFormats="0" applyWidthHeightFormats="1" dataCaption="Värden" updatedVersion="4" minRefreshableVersion="3" useAutoFormatting="1" rowGrandTotals="0" itemPrintTitles="1" createdVersion="6" indent="0" outline="1" outlineData="1" multipleFieldFilters="0">
  <location ref="A3:E26" firstHeaderRow="0" firstDataRow="1" firstDataCol="1"/>
  <pivotFields count="10">
    <pivotField dataField="1" numFmtId="2" subtotalTop="0" showAll="0"/>
    <pivotField dataField="1" numFmtId="2" subtotalTop="0" showAll="0"/>
    <pivotField dataField="1" numFmtId="2" subtotalTop="0" showAll="0"/>
    <pivotField numFmtId="4" subtotalTop="0" showAll="0"/>
    <pivotField subtotalTop="0" showAll="0"/>
    <pivotField axis="axisRow" subtotalTop="0" showAll="0">
      <items count="104">
        <item m="1" x="66"/>
        <item m="1" x="78"/>
        <item m="1" x="93"/>
        <item m="1" x="98"/>
        <item m="1" x="34"/>
        <item x="0"/>
        <item m="1" x="65"/>
        <item m="1" x="44"/>
        <item m="1" x="64"/>
        <item m="1" x="83"/>
        <item m="1" x="91"/>
        <item m="1" x="39"/>
        <item x="1"/>
        <item m="1" x="82"/>
        <item m="1" x="46"/>
        <item m="1" x="96"/>
        <item m="1" x="45"/>
        <item m="1" x="69"/>
        <item m="1" x="94"/>
        <item m="1" x="85"/>
        <item x="2"/>
        <item x="3"/>
        <item x="4"/>
        <item x="5"/>
        <item m="1" x="26"/>
        <item x="6"/>
        <item x="7"/>
        <item x="8"/>
        <item x="9"/>
        <item x="10"/>
        <item x="11"/>
        <item x="12"/>
        <item x="13"/>
        <item x="14"/>
        <item m="1" x="62"/>
        <item x="15"/>
        <item m="1" x="81"/>
        <item m="1" x="63"/>
        <item m="1" x="97"/>
        <item x="16"/>
        <item x="17"/>
        <item m="1" x="36"/>
        <item x="18"/>
        <item x="19"/>
        <item x="20"/>
        <item x="21"/>
        <item m="1" x="31"/>
        <item m="1" x="72"/>
        <item x="22"/>
        <item m="1" x="54"/>
        <item m="1" x="24"/>
        <item m="1" x="99"/>
        <item m="1" x="71"/>
        <item m="1" x="87"/>
        <item m="1" x="90"/>
        <item m="1" x="84"/>
        <item m="1" x="51"/>
        <item m="1" x="61"/>
        <item m="1" x="73"/>
        <item m="1" x="60"/>
        <item m="1" x="43"/>
        <item m="1" x="41"/>
        <item m="1" x="74"/>
        <item m="1" x="89"/>
        <item m="1" x="50"/>
        <item m="1" x="68"/>
        <item m="1" x="33"/>
        <item m="1" x="76"/>
        <item m="1" x="42"/>
        <item m="1" x="25"/>
        <item m="1" x="79"/>
        <item m="1" x="40"/>
        <item m="1" x="70"/>
        <item m="1" x="59"/>
        <item m="1" x="92"/>
        <item m="1" x="49"/>
        <item m="1" x="29"/>
        <item m="1" x="80"/>
        <item m="1" x="56"/>
        <item m="1" x="102"/>
        <item m="1" x="67"/>
        <item m="1" x="48"/>
        <item m="1" x="47"/>
        <item m="1" x="77"/>
        <item m="1" x="27"/>
        <item m="1" x="28"/>
        <item m="1" x="95"/>
        <item m="1" x="32"/>
        <item m="1" x="53"/>
        <item m="1" x="30"/>
        <item m="1" x="37"/>
        <item m="1" x="23"/>
        <item m="1" x="88"/>
        <item m="1" x="38"/>
        <item m="1" x="35"/>
        <item m="1" x="58"/>
        <item m="1" x="52"/>
        <item m="1" x="101"/>
        <item m="1" x="75"/>
        <item m="1" x="55"/>
        <item m="1" x="86"/>
        <item m="1" x="57"/>
        <item m="1" x="100"/>
        <item t="default"/>
      </items>
    </pivotField>
    <pivotField numFmtId="3" subtotalTop="0" showAll="0"/>
    <pivotField numFmtId="3" subtotalTop="0" showAll="0"/>
    <pivotField numFmtId="3" subtotalTop="0" showAll="0"/>
    <pivotField dataField="1" numFmtId="4" subtotalTop="0" showAll="0"/>
  </pivotFields>
  <rowFields count="1">
    <field x="5"/>
  </rowFields>
  <rowItems count="23">
    <i>
      <x v="5"/>
    </i>
    <i>
      <x v="12"/>
    </i>
    <i>
      <x v="20"/>
    </i>
    <i>
      <x v="21"/>
    </i>
    <i>
      <x v="22"/>
    </i>
    <i>
      <x v="23"/>
    </i>
    <i>
      <x v="25"/>
    </i>
    <i>
      <x v="26"/>
    </i>
    <i>
      <x v="27"/>
    </i>
    <i>
      <x v="28"/>
    </i>
    <i>
      <x v="29"/>
    </i>
    <i>
      <x v="30"/>
    </i>
    <i>
      <x v="31"/>
    </i>
    <i>
      <x v="32"/>
    </i>
    <i>
      <x v="33"/>
    </i>
    <i>
      <x v="35"/>
    </i>
    <i>
      <x v="39"/>
    </i>
    <i>
      <x v="40"/>
    </i>
    <i>
      <x v="42"/>
    </i>
    <i>
      <x v="43"/>
    </i>
    <i>
      <x v="44"/>
    </i>
    <i>
      <x v="45"/>
    </i>
    <i>
      <x v="48"/>
    </i>
  </rowItems>
  <colFields count="1">
    <field x="-2"/>
  </colFields>
  <colItems count="4">
    <i>
      <x/>
    </i>
    <i i="1">
      <x v="1"/>
    </i>
    <i i="2">
      <x v="2"/>
    </i>
    <i i="3">
      <x v="3"/>
    </i>
  </colItems>
  <dataFields count="4">
    <dataField name="Summa av Årsarbetare sept 2017" fld="9" baseField="0" baseItem="0" numFmtId="165"/>
    <dataField name="Summa av 1 år" fld="0" baseField="0" baseItem="0" numFmtId="165"/>
    <dataField name="Summa av 2 - 3 år" fld="1" baseField="0" baseItem="0" numFmtId="165"/>
    <dataField name="Summa av 4 - 10 år" fld="2" baseField="0" baseItem="0" numFmtId="165"/>
  </dataFields>
  <formats count="10">
    <format dxfId="32">
      <pivotArea outline="0" collapsedLevelsAreSubtotals="1" fieldPosition="0"/>
    </format>
    <format dxfId="31">
      <pivotArea dataOnly="0" labelOnly="1" outline="0" fieldPosition="0">
        <references count="1">
          <reference field="4294967294" count="4">
            <x v="0"/>
            <x v="1"/>
            <x v="2"/>
            <x v="3"/>
          </reference>
        </references>
      </pivotArea>
    </format>
    <format dxfId="30">
      <pivotArea outline="0" collapsedLevelsAreSubtotals="1" fieldPosition="0">
        <references count="1">
          <reference field="4294967294" count="1" selected="0">
            <x v="0"/>
          </reference>
        </references>
      </pivotArea>
    </format>
    <format dxfId="29">
      <pivotArea dataOnly="0" labelOnly="1" outline="0" fieldPosition="0">
        <references count="1">
          <reference field="4294967294" count="1">
            <x v="0"/>
          </reference>
        </references>
      </pivotArea>
    </format>
    <format dxfId="28">
      <pivotArea outline="0" collapsedLevelsAreSubtotals="1" fieldPosition="0">
        <references count="1">
          <reference field="4294967294" count="3" selected="0">
            <x v="1"/>
            <x v="2"/>
            <x v="3"/>
          </reference>
        </references>
      </pivotArea>
    </format>
    <format dxfId="27">
      <pivotArea dataOnly="0" labelOnly="1" outline="0" fieldPosition="0">
        <references count="1">
          <reference field="4294967294" count="3">
            <x v="1"/>
            <x v="2"/>
            <x v="3"/>
          </reference>
        </references>
      </pivotArea>
    </format>
    <format dxfId="26">
      <pivotArea field="5" type="button" dataOnly="0" labelOnly="1" outline="0" axis="axisRow" fieldPosition="0"/>
    </format>
    <format dxfId="25">
      <pivotArea dataOnly="0" labelOnly="1" outline="0" fieldPosition="0">
        <references count="1">
          <reference field="4294967294" count="4">
            <x v="0"/>
            <x v="1"/>
            <x v="2"/>
            <x v="3"/>
          </reference>
        </references>
      </pivotArea>
    </format>
    <format dxfId="24">
      <pivotArea outline="0" collapsedLevelsAreSubtotals="1" fieldPosition="0">
        <references count="1">
          <reference field="4294967294" count="3" selected="0">
            <x v="1"/>
            <x v="2"/>
            <x v="3"/>
          </reference>
        </references>
      </pivotArea>
    </format>
    <format dxfId="23">
      <pivotArea dataOnly="0" labelOnly="1" outline="0" fieldPosition="0">
        <references count="1">
          <reference field="4294967294" count="3">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x14:conditionalFormats count="3">
          <x14:conditionalFormat priority="1" id="{8586476C-7362-43D2-BD27-73BC084808F7}">
            <x14:pivotAreas count="1">
              <pivotArea type="data" collapsedLevelsAreSubtotals="1" fieldPosition="0">
                <references count="2">
                  <reference field="4294967294" count="3" selected="0">
                    <x v="1"/>
                    <x v="2"/>
                    <x v="3"/>
                  </reference>
                  <reference field="5" count="13">
                    <x v="24"/>
                    <x v="25"/>
                    <x v="26"/>
                    <x v="27"/>
                    <x v="28"/>
                    <x v="29"/>
                    <x v="30"/>
                    <x v="31"/>
                    <x v="32"/>
                    <x v="33"/>
                    <x v="34"/>
                    <x v="35"/>
                    <x v="36"/>
                  </reference>
                </references>
              </pivotArea>
            </x14:pivotAreas>
          </x14:conditionalFormat>
          <x14:conditionalFormat priority="2" id="{1CBFF8F3-3C64-4920-BB3A-1B322C146A39}">
            <x14:pivotAreas count="1">
              <pivotArea type="data" collapsedLevelsAreSubtotals="1" fieldPosition="0">
                <references count="2">
                  <reference field="4294967294" count="3" selected="0">
                    <x v="1"/>
                    <x v="2"/>
                    <x v="3"/>
                  </reference>
                  <reference field="5" count="24">
                    <x v="0"/>
                    <x v="1"/>
                    <x v="2"/>
                    <x v="3"/>
                    <x v="4"/>
                    <x v="5"/>
                    <x v="6"/>
                    <x v="7"/>
                    <x v="8"/>
                    <x v="9"/>
                    <x v="10"/>
                    <x v="11"/>
                    <x v="12"/>
                    <x v="13"/>
                    <x v="14"/>
                    <x v="15"/>
                    <x v="16"/>
                    <x v="17"/>
                    <x v="18"/>
                    <x v="19"/>
                    <x v="20"/>
                    <x v="21"/>
                    <x v="22"/>
                    <x v="23"/>
                  </reference>
                </references>
              </pivotArea>
            </x14:pivotAreas>
          </x14:conditionalFormat>
          <x14:conditionalFormat priority="3" id="{6672986F-E03D-4A06-8AE3-62180099DCF9}">
            <x14:pivotAreas count="1">
              <pivotArea type="data" collapsedLevelsAreSubtotals="1" fieldPosition="0">
                <references count="2">
                  <reference field="4294967294" count="3" selected="0">
                    <x v="1"/>
                    <x v="2"/>
                    <x v="3"/>
                  </reference>
                  <reference field="5" count="6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reference>
                </references>
              </pivotArea>
            </x14:pivotAreas>
          </x14:conditionalFormat>
        </x14:conditionalFormats>
      </x14:pivotTableDefinition>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name="Pivottabell2" cacheId="3" applyNumberFormats="0" applyBorderFormats="0" applyFontFormats="0" applyPatternFormats="0" applyAlignmentFormats="0" applyWidthHeightFormats="1" dataCaption="Värden" updatedVersion="6" minRefreshableVersion="3" useAutoFormatting="1" rowGrandTotals="0" itemPrintTitles="1" createdVersion="6" indent="0" outline="1" outlineData="1" multipleFieldFilters="0">
  <location ref="A3:E12" firstHeaderRow="0" firstDataRow="1" firstDataCol="1"/>
  <pivotFields count="10">
    <pivotField dataField="1" numFmtId="2" subtotalTop="0" showAll="0"/>
    <pivotField dataField="1" numFmtId="2" subtotalTop="0" showAll="0"/>
    <pivotField dataField="1" numFmtId="2" subtotalTop="0" showAll="0"/>
    <pivotField numFmtId="4" subtotalTop="0" showAll="0"/>
    <pivotField subtotalTop="0" showAll="0"/>
    <pivotField axis="axisRow" subtotalTop="0" showAll="0">
      <items count="38">
        <item m="1" x="36"/>
        <item m="1" x="9"/>
        <item m="1" x="21"/>
        <item m="1" x="35"/>
        <item m="1" x="22"/>
        <item m="1" x="12"/>
        <item m="1" x="27"/>
        <item m="1" x="17"/>
        <item m="1" x="28"/>
        <item m="1" x="20"/>
        <item m="1" x="13"/>
        <item m="1" x="24"/>
        <item m="1" x="16"/>
        <item m="1" x="30"/>
        <item m="1" x="33"/>
        <item m="1" x="29"/>
        <item m="1" x="34"/>
        <item m="1" x="18"/>
        <item m="1" x="31"/>
        <item m="1" x="11"/>
        <item m="1" x="10"/>
        <item m="1" x="14"/>
        <item m="1" x="23"/>
        <item m="1" x="26"/>
        <item m="1" x="32"/>
        <item m="1" x="19"/>
        <item m="1" x="25"/>
        <item x="0"/>
        <item x="1"/>
        <item x="2"/>
        <item x="3"/>
        <item x="4"/>
        <item x="5"/>
        <item x="6"/>
        <item x="7"/>
        <item x="8"/>
        <item m="1" x="15"/>
        <item t="default"/>
      </items>
    </pivotField>
    <pivotField numFmtId="3" subtotalTop="0" showAll="0"/>
    <pivotField numFmtId="3" subtotalTop="0" showAll="0"/>
    <pivotField numFmtId="3" subtotalTop="0" showAll="0"/>
    <pivotField dataField="1" numFmtId="4" subtotalTop="0" showAll="0"/>
  </pivotFields>
  <rowFields count="1">
    <field x="5"/>
  </rowFields>
  <rowItems count="9">
    <i>
      <x v="27"/>
    </i>
    <i>
      <x v="28"/>
    </i>
    <i>
      <x v="29"/>
    </i>
    <i>
      <x v="30"/>
    </i>
    <i>
      <x v="31"/>
    </i>
    <i>
      <x v="32"/>
    </i>
    <i>
      <x v="33"/>
    </i>
    <i>
      <x v="34"/>
    </i>
    <i>
      <x v="35"/>
    </i>
  </rowItems>
  <colFields count="1">
    <field x="-2"/>
  </colFields>
  <colItems count="4">
    <i>
      <x/>
    </i>
    <i i="1">
      <x v="1"/>
    </i>
    <i i="2">
      <x v="2"/>
    </i>
    <i i="3">
      <x v="3"/>
    </i>
  </colItems>
  <dataFields count="4">
    <dataField name="Summa av Årsarbetare sept 2017" fld="9" baseField="0" baseItem="0" numFmtId="165"/>
    <dataField name="Summa av 1 år" fld="0" baseField="0" baseItem="0" numFmtId="165"/>
    <dataField name="Summa av 2 - 3 år" fld="1" baseField="0" baseItem="0" numFmtId="165"/>
    <dataField name="Summa av 4 - 10 år" fld="2" baseField="0" baseItem="0" numFmtId="165"/>
  </dataFields>
  <formats count="18">
    <format dxfId="17">
      <pivotArea outline="0" collapsedLevelsAreSubtotals="1" fieldPosition="0">
        <references count="1">
          <reference field="4294967294" count="3" selected="0">
            <x v="1"/>
            <x v="2"/>
            <x v="3"/>
          </reference>
        </references>
      </pivotArea>
    </format>
    <format dxfId="16">
      <pivotArea dataOnly="0" labelOnly="1" outline="0" fieldPosition="0">
        <references count="1">
          <reference field="4294967294" count="3">
            <x v="1"/>
            <x v="2"/>
            <x v="3"/>
          </reference>
        </references>
      </pivotArea>
    </format>
    <format dxfId="15">
      <pivotArea outline="0" collapsedLevelsAreSubtotals="1" fieldPosition="0">
        <references count="1">
          <reference field="4294967294" count="3" selected="0">
            <x v="1"/>
            <x v="2"/>
            <x v="3"/>
          </reference>
        </references>
      </pivotArea>
    </format>
    <format dxfId="14">
      <pivotArea dataOnly="0" labelOnly="1" outline="0" fieldPosition="0">
        <references count="1">
          <reference field="4294967294" count="3">
            <x v="1"/>
            <x v="2"/>
            <x v="3"/>
          </reference>
        </references>
      </pivotArea>
    </format>
    <format dxfId="13">
      <pivotArea outline="0" collapsedLevelsAreSubtotals="1" fieldPosition="0">
        <references count="1">
          <reference field="4294967294" count="1" selected="0">
            <x v="0"/>
          </reference>
        </references>
      </pivotArea>
    </format>
    <format dxfId="12">
      <pivotArea dataOnly="0" labelOnly="1" outline="0" fieldPosition="0">
        <references count="1">
          <reference field="4294967294" count="1">
            <x v="0"/>
          </reference>
        </references>
      </pivotArea>
    </format>
    <format dxfId="11">
      <pivotArea outline="0" collapsedLevelsAreSubtotals="1" fieldPosition="0">
        <references count="1">
          <reference field="4294967294" count="1" selected="0">
            <x v="0"/>
          </reference>
        </references>
      </pivotArea>
    </format>
    <format dxfId="10">
      <pivotArea dataOnly="0" labelOnly="1" outline="0" fieldPosition="0">
        <references count="1">
          <reference field="4294967294" count="1">
            <x v="0"/>
          </reference>
        </references>
      </pivotArea>
    </format>
    <format dxfId="9">
      <pivotArea outline="0" collapsedLevelsAreSubtotals="1" fieldPosition="0">
        <references count="1">
          <reference field="4294967294" count="1" selected="0">
            <x v="0"/>
          </reference>
        </references>
      </pivotArea>
    </format>
    <format dxfId="8">
      <pivotArea dataOnly="0" labelOnly="1" outline="0" fieldPosition="0">
        <references count="1">
          <reference field="4294967294" count="1">
            <x v="0"/>
          </reference>
        </references>
      </pivotArea>
    </format>
    <format dxfId="7">
      <pivotArea outline="0" collapsedLevelsAreSubtotals="1" fieldPosition="0">
        <references count="1">
          <reference field="4294967294" count="1" selected="0">
            <x v="0"/>
          </reference>
        </references>
      </pivotArea>
    </format>
    <format dxfId="6">
      <pivotArea dataOnly="0" labelOnly="1" outline="0" fieldPosition="0">
        <references count="1">
          <reference field="4294967294" count="1">
            <x v="0"/>
          </reference>
        </references>
      </pivotArea>
    </format>
    <format dxfId="5">
      <pivotArea outline="0" collapsedLevelsAreSubtotals="1" fieldPosition="0">
        <references count="1">
          <reference field="4294967294" count="1" selected="0">
            <x v="0"/>
          </reference>
        </references>
      </pivotArea>
    </format>
    <format dxfId="4">
      <pivotArea dataOnly="0" labelOnly="1" outline="0" fieldPosition="0">
        <references count="1">
          <reference field="4294967294" count="1">
            <x v="0"/>
          </reference>
        </references>
      </pivotArea>
    </format>
    <format dxfId="3">
      <pivotArea outline="0" collapsedLevelsAreSubtotals="1" fieldPosition="0">
        <references count="1">
          <reference field="4294967294" count="1" selected="0">
            <x v="0"/>
          </reference>
        </references>
      </pivotArea>
    </format>
    <format dxfId="2">
      <pivotArea dataOnly="0" labelOnly="1" outline="0" fieldPosition="0">
        <references count="1">
          <reference field="4294967294" count="1">
            <x v="0"/>
          </reference>
        </references>
      </pivotArea>
    </format>
    <format dxfId="1">
      <pivotArea outline="0" collapsedLevelsAreSubtotals="1" fieldPosition="0">
        <references count="1">
          <reference field="4294967294" count="3" selected="0">
            <x v="1"/>
            <x v="2"/>
            <x v="3"/>
          </reference>
        </references>
      </pivotArea>
    </format>
    <format dxfId="0">
      <pivotArea dataOnly="0" labelOnly="1" outline="0" fieldPosition="0">
        <references count="1">
          <reference field="4294967294" count="3">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x14:conditionalFormats count="2">
          <x14:conditionalFormat priority="1" id="{0FD60E2B-53A3-4757-A660-8B7222B91CBD}">
            <x14:pivotAreas count="1">
              <pivotArea type="data" collapsedLevelsAreSubtotals="1" fieldPosition="0">
                <references count="2">
                  <reference field="4294967294" count="3" selected="0">
                    <x v="1"/>
                    <x v="2"/>
                    <x v="3"/>
                  </reference>
                  <reference field="5" count="13">
                    <x v="24"/>
                    <x v="25"/>
                    <x v="26"/>
                    <x v="27"/>
                    <x v="28"/>
                    <x v="29"/>
                    <x v="30"/>
                    <x v="31"/>
                    <x v="32"/>
                    <x v="33"/>
                    <x v="34"/>
                    <x v="35"/>
                    <x v="36"/>
                  </reference>
                </references>
              </pivotArea>
            </x14:pivotAreas>
          </x14:conditionalFormat>
          <x14:conditionalFormat priority="2" id="{997CD330-D6CE-41DC-B2D9-9955463817F3}">
            <x14:pivotAreas count="1">
              <pivotArea type="data" collapsedLevelsAreSubtotals="1" fieldPosition="0">
                <references count="2">
                  <reference field="4294967294" count="3" selected="0">
                    <x v="1"/>
                    <x v="2"/>
                    <x v="3"/>
                  </reference>
                  <reference field="5" count="24">
                    <x v="0"/>
                    <x v="1"/>
                    <x v="2"/>
                    <x v="3"/>
                    <x v="4"/>
                    <x v="5"/>
                    <x v="6"/>
                    <x v="7"/>
                    <x v="8"/>
                    <x v="9"/>
                    <x v="10"/>
                    <x v="11"/>
                    <x v="12"/>
                    <x v="13"/>
                    <x v="14"/>
                    <x v="15"/>
                    <x v="16"/>
                    <x v="17"/>
                    <x v="18"/>
                    <x v="19"/>
                    <x v="20"/>
                    <x v="21"/>
                    <x v="22"/>
                    <x v="23"/>
                  </reference>
                </references>
              </pivotArea>
            </x14:pivotAreas>
          </x14:conditionalFormat>
        </x14:conditionalFormats>
      </x14:pivotTableDefinition>
    </ext>
    <ext xmlns:xpdl="http://schemas.microsoft.com/office/spreadsheetml/2016/pivotdefaultlayout" uri="{747A6164-185A-40DC-8AA5-F01512510D54}">
      <xpdl:pivotTableDefinition16 SubtotalsOnTopDefault="0"/>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E39"/>
  <sheetViews>
    <sheetView topLeftCell="A3" zoomScale="40" zoomScaleNormal="40" workbookViewId="0">
      <selection activeCell="Q29" sqref="Q29"/>
    </sheetView>
  </sheetViews>
  <sheetFormatPr defaultColWidth="9.140625" defaultRowHeight="18.75" x14ac:dyDescent="0.3"/>
  <cols>
    <col min="1" max="1" width="9.140625" style="23"/>
    <col min="2" max="2" width="89.42578125" style="23" customWidth="1"/>
    <col min="3" max="3" width="28.42578125" style="23" customWidth="1"/>
    <col min="4" max="4" width="101.140625" style="23" customWidth="1"/>
    <col min="5" max="16384" width="9.140625" style="23"/>
  </cols>
  <sheetData>
    <row r="1" spans="1:5" ht="20.25" thickTop="1" thickBot="1" x14ac:dyDescent="0.35">
      <c r="A1" s="20"/>
      <c r="B1" s="21"/>
      <c r="C1" s="21"/>
      <c r="D1" s="21"/>
      <c r="E1" s="22"/>
    </row>
    <row r="2" spans="1:5" ht="301.5" customHeight="1" thickBot="1" x14ac:dyDescent="0.5">
      <c r="A2" s="24"/>
      <c r="B2" s="180" t="s">
        <v>191</v>
      </c>
      <c r="C2" s="181"/>
      <c r="D2" s="182"/>
      <c r="E2" s="25"/>
    </row>
    <row r="3" spans="1:5" s="31" customFormat="1" ht="13.5" customHeight="1" thickBot="1" x14ac:dyDescent="0.3">
      <c r="A3" s="26"/>
      <c r="B3" s="27"/>
      <c r="C3" s="28"/>
      <c r="D3" s="29"/>
      <c r="E3" s="30"/>
    </row>
    <row r="4" spans="1:5" ht="108.75" customHeight="1" thickBot="1" x14ac:dyDescent="0.35">
      <c r="A4" s="24"/>
      <c r="B4" s="183" t="s">
        <v>189</v>
      </c>
      <c r="C4" s="184"/>
      <c r="D4" s="185"/>
      <c r="E4" s="25"/>
    </row>
    <row r="5" spans="1:5" s="31" customFormat="1" ht="13.5" customHeight="1" x14ac:dyDescent="0.25">
      <c r="A5" s="26"/>
      <c r="B5" s="27"/>
      <c r="C5" s="28"/>
      <c r="D5" s="29"/>
      <c r="E5" s="30"/>
    </row>
    <row r="6" spans="1:5" ht="29.25" thickBot="1" x14ac:dyDescent="0.35">
      <c r="A6" s="24"/>
      <c r="B6" s="128" t="s">
        <v>190</v>
      </c>
      <c r="C6" s="32"/>
      <c r="D6" s="33"/>
      <c r="E6" s="25"/>
    </row>
    <row r="7" spans="1:5" s="31" customFormat="1" ht="29.25" thickBot="1" x14ac:dyDescent="0.3">
      <c r="A7" s="26"/>
      <c r="B7" s="129" t="s">
        <v>60</v>
      </c>
      <c r="C7" s="35"/>
      <c r="D7" s="130" t="s">
        <v>61</v>
      </c>
      <c r="E7" s="30"/>
    </row>
    <row r="8" spans="1:5" s="31" customFormat="1" ht="31.5" customHeight="1" x14ac:dyDescent="0.45">
      <c r="A8" s="26"/>
      <c r="B8" s="135" t="s">
        <v>62</v>
      </c>
      <c r="C8" s="131" t="s">
        <v>63</v>
      </c>
      <c r="D8" s="186" t="s">
        <v>64</v>
      </c>
      <c r="E8" s="30"/>
    </row>
    <row r="9" spans="1:5" s="31" customFormat="1" ht="46.5" customHeight="1" thickBot="1" x14ac:dyDescent="0.3">
      <c r="A9" s="26"/>
      <c r="B9" s="136" t="s">
        <v>65</v>
      </c>
      <c r="C9" s="38">
        <v>1</v>
      </c>
      <c r="D9" s="187"/>
      <c r="E9" s="30"/>
    </row>
    <row r="10" spans="1:5" s="31" customFormat="1" ht="13.5" customHeight="1" thickBot="1" x14ac:dyDescent="0.3">
      <c r="A10" s="26"/>
      <c r="B10" s="39"/>
      <c r="C10" s="40"/>
      <c r="D10" s="29"/>
      <c r="E10" s="30"/>
    </row>
    <row r="11" spans="1:5" s="31" customFormat="1" ht="30" customHeight="1" x14ac:dyDescent="0.45">
      <c r="A11" s="26"/>
      <c r="B11" s="138" t="s">
        <v>66</v>
      </c>
      <c r="C11" s="132" t="s">
        <v>67</v>
      </c>
      <c r="D11" s="188" t="s">
        <v>68</v>
      </c>
      <c r="E11" s="30"/>
    </row>
    <row r="12" spans="1:5" s="31" customFormat="1" ht="67.5" customHeight="1" x14ac:dyDescent="0.25">
      <c r="A12" s="26"/>
      <c r="B12" s="139" t="s">
        <v>69</v>
      </c>
      <c r="C12" s="42">
        <v>2</v>
      </c>
      <c r="D12" s="189"/>
      <c r="E12" s="30"/>
    </row>
    <row r="13" spans="1:5" s="31" customFormat="1" ht="68.25" customHeight="1" thickBot="1" x14ac:dyDescent="0.3">
      <c r="A13" s="26"/>
      <c r="B13" s="140" t="s">
        <v>70</v>
      </c>
      <c r="C13" s="43"/>
      <c r="D13" s="137" t="s">
        <v>71</v>
      </c>
      <c r="E13" s="30"/>
    </row>
    <row r="14" spans="1:5" s="31" customFormat="1" ht="13.5" customHeight="1" thickBot="1" x14ac:dyDescent="0.3">
      <c r="A14" s="26"/>
      <c r="B14" s="44"/>
      <c r="C14" s="44"/>
      <c r="D14" s="45"/>
      <c r="E14" s="30"/>
    </row>
    <row r="15" spans="1:5" s="31" customFormat="1" ht="26.25" customHeight="1" x14ac:dyDescent="0.45">
      <c r="A15" s="26"/>
      <c r="B15" s="138" t="s">
        <v>72</v>
      </c>
      <c r="C15" s="133" t="s">
        <v>73</v>
      </c>
      <c r="D15" s="188" t="s">
        <v>74</v>
      </c>
      <c r="E15" s="30"/>
    </row>
    <row r="16" spans="1:5" s="31" customFormat="1" ht="88.5" customHeight="1" x14ac:dyDescent="0.25">
      <c r="A16" s="26"/>
      <c r="B16" s="139" t="s">
        <v>75</v>
      </c>
      <c r="C16" s="47">
        <v>3</v>
      </c>
      <c r="D16" s="189"/>
      <c r="E16" s="30"/>
    </row>
    <row r="17" spans="1:5" s="31" customFormat="1" ht="82.5" customHeight="1" x14ac:dyDescent="0.45">
      <c r="A17" s="26"/>
      <c r="B17" s="141" t="s">
        <v>76</v>
      </c>
      <c r="C17" s="48"/>
      <c r="D17" s="142" t="s">
        <v>77</v>
      </c>
      <c r="E17" s="30"/>
    </row>
    <row r="18" spans="1:5" s="31" customFormat="1" ht="65.25" customHeight="1" x14ac:dyDescent="0.25">
      <c r="A18" s="26"/>
      <c r="B18" s="49"/>
      <c r="C18" s="50"/>
      <c r="D18" s="142" t="s">
        <v>78</v>
      </c>
      <c r="E18" s="30"/>
    </row>
    <row r="19" spans="1:5" s="31" customFormat="1" ht="50.25" customHeight="1" x14ac:dyDescent="0.25">
      <c r="A19" s="26"/>
      <c r="B19" s="49"/>
      <c r="C19" s="50"/>
      <c r="D19" s="143" t="s">
        <v>79</v>
      </c>
      <c r="E19" s="30"/>
    </row>
    <row r="20" spans="1:5" s="31" customFormat="1" ht="65.25" customHeight="1" thickBot="1" x14ac:dyDescent="0.3">
      <c r="A20" s="26"/>
      <c r="B20" s="51"/>
      <c r="C20" s="52"/>
      <c r="D20" s="137" t="s">
        <v>80</v>
      </c>
      <c r="E20" s="30"/>
    </row>
    <row r="21" spans="1:5" s="31" customFormat="1" ht="13.5" customHeight="1" thickBot="1" x14ac:dyDescent="0.3">
      <c r="A21" s="26"/>
      <c r="B21" s="53"/>
      <c r="C21" s="54"/>
      <c r="D21" s="55"/>
      <c r="E21" s="30"/>
    </row>
    <row r="22" spans="1:5" s="59" customFormat="1" ht="45" customHeight="1" x14ac:dyDescent="0.45">
      <c r="A22" s="56"/>
      <c r="B22" s="144" t="s">
        <v>81</v>
      </c>
      <c r="C22" s="134" t="s">
        <v>82</v>
      </c>
      <c r="D22" s="147" t="s">
        <v>83</v>
      </c>
      <c r="E22" s="58"/>
    </row>
    <row r="23" spans="1:5" s="31" customFormat="1" ht="63.75" customHeight="1" x14ac:dyDescent="0.45">
      <c r="A23" s="26"/>
      <c r="B23" s="145" t="s">
        <v>84</v>
      </c>
      <c r="C23" s="60">
        <v>4</v>
      </c>
      <c r="D23" s="146" t="s">
        <v>85</v>
      </c>
      <c r="E23" s="30"/>
    </row>
    <row r="24" spans="1:5" s="31" customFormat="1" ht="60" customHeight="1" x14ac:dyDescent="0.45">
      <c r="A24" s="26"/>
      <c r="B24" s="145" t="s">
        <v>86</v>
      </c>
      <c r="C24" s="61"/>
      <c r="D24" s="146" t="s">
        <v>87</v>
      </c>
      <c r="E24" s="30"/>
    </row>
    <row r="25" spans="1:5" s="31" customFormat="1" ht="65.25" customHeight="1" x14ac:dyDescent="0.45">
      <c r="A25" s="26"/>
      <c r="B25" s="62"/>
      <c r="C25" s="63"/>
      <c r="D25" s="148" t="s">
        <v>88</v>
      </c>
      <c r="E25" s="30"/>
    </row>
    <row r="26" spans="1:5" s="31" customFormat="1" x14ac:dyDescent="0.25">
      <c r="A26" s="26"/>
      <c r="B26" s="64"/>
      <c r="C26" s="65"/>
      <c r="D26" s="66"/>
      <c r="E26" s="30"/>
    </row>
    <row r="27" spans="1:5" s="31" customFormat="1" x14ac:dyDescent="0.25">
      <c r="A27" s="26"/>
      <c r="B27" s="64"/>
      <c r="C27" s="65"/>
      <c r="D27" s="66"/>
      <c r="E27" s="30"/>
    </row>
    <row r="28" spans="1:5" ht="60" customHeight="1" x14ac:dyDescent="0.3">
      <c r="A28" s="24"/>
      <c r="B28" s="175" t="s">
        <v>89</v>
      </c>
      <c r="C28" s="176"/>
      <c r="D28" s="67"/>
      <c r="E28" s="25"/>
    </row>
    <row r="29" spans="1:5" ht="18.75" customHeight="1" x14ac:dyDescent="0.3">
      <c r="A29" s="24"/>
      <c r="B29" s="177"/>
      <c r="C29" s="176"/>
      <c r="D29" s="68"/>
      <c r="E29" s="25"/>
    </row>
    <row r="30" spans="1:5" ht="41.25" customHeight="1" thickBot="1" x14ac:dyDescent="0.35">
      <c r="A30" s="24"/>
      <c r="B30" s="178"/>
      <c r="C30" s="179"/>
      <c r="D30" s="69"/>
      <c r="E30" s="25"/>
    </row>
    <row r="31" spans="1:5" ht="19.5" thickBot="1" x14ac:dyDescent="0.35">
      <c r="A31" s="70"/>
      <c r="B31" s="71"/>
      <c r="C31" s="72"/>
      <c r="D31" s="72"/>
      <c r="E31" s="73"/>
    </row>
    <row r="32" spans="1:5" ht="19.5" thickTop="1" x14ac:dyDescent="0.3">
      <c r="B32" s="74"/>
      <c r="C32" s="74"/>
      <c r="D32" s="74"/>
    </row>
    <row r="33" spans="2:4" x14ac:dyDescent="0.3">
      <c r="B33" s="74"/>
      <c r="C33" s="74"/>
      <c r="D33" s="74"/>
    </row>
    <row r="34" spans="2:4" x14ac:dyDescent="0.3">
      <c r="B34" s="74"/>
      <c r="C34" s="74"/>
      <c r="D34" s="74"/>
    </row>
    <row r="35" spans="2:4" x14ac:dyDescent="0.3">
      <c r="B35" s="74"/>
      <c r="C35" s="74"/>
      <c r="D35" s="74"/>
    </row>
    <row r="36" spans="2:4" x14ac:dyDescent="0.3">
      <c r="B36" s="74"/>
      <c r="C36" s="74"/>
      <c r="D36" s="74"/>
    </row>
    <row r="37" spans="2:4" x14ac:dyDescent="0.3">
      <c r="B37" s="74"/>
      <c r="C37" s="74"/>
      <c r="D37" s="74"/>
    </row>
    <row r="38" spans="2:4" x14ac:dyDescent="0.3">
      <c r="B38" s="74"/>
      <c r="C38" s="74"/>
      <c r="D38" s="74"/>
    </row>
    <row r="39" spans="2:4" x14ac:dyDescent="0.3">
      <c r="B39" s="74"/>
      <c r="C39" s="74"/>
      <c r="D39" s="74"/>
    </row>
  </sheetData>
  <mergeCells count="6">
    <mergeCell ref="B28:C30"/>
    <mergeCell ref="B2:D2"/>
    <mergeCell ref="B4:D4"/>
    <mergeCell ref="D8:D9"/>
    <mergeCell ref="D11:D12"/>
    <mergeCell ref="D15:D16"/>
  </mergeCells>
  <pageMargins left="0.25" right="0.25" top="0.75" bottom="0.75" header="0.3" footer="0.3"/>
  <pageSetup paperSize="9" scale="4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O11"/>
  <sheetViews>
    <sheetView topLeftCell="E1" zoomScale="80" zoomScaleNormal="80" zoomScalePageLayoutView="90" workbookViewId="0">
      <selection activeCell="B4" sqref="B4:D4"/>
    </sheetView>
  </sheetViews>
  <sheetFormatPr defaultColWidth="8.85546875" defaultRowHeight="15" outlineLevelCol="1" x14ac:dyDescent="0.25"/>
  <cols>
    <col min="1" max="1" width="17.28515625" style="1" hidden="1" customWidth="1" outlineLevel="1"/>
    <col min="2" max="2" width="18.7109375" style="1" hidden="1" customWidth="1" outlineLevel="1"/>
    <col min="3" max="3" width="25" style="1" hidden="1" customWidth="1" outlineLevel="1"/>
    <col min="4" max="4" width="16.140625" style="7" hidden="1" customWidth="1" outlineLevel="1"/>
    <col min="5" max="5" width="52.7109375" style="78" customWidth="1" collapsed="1"/>
    <col min="6" max="6" width="69.42578125" style="78" bestFit="1" customWidth="1"/>
    <col min="7" max="9" width="16.85546875" style="78" customWidth="1"/>
    <col min="10" max="10" width="24" style="1" customWidth="1"/>
    <col min="11" max="13" width="10.140625" style="78" customWidth="1"/>
    <col min="14" max="14" width="44.28515625" style="78" customWidth="1"/>
    <col min="15" max="15" width="30.85546875" style="78" customWidth="1"/>
    <col min="16" max="16384" width="8.85546875" style="78"/>
  </cols>
  <sheetData>
    <row r="1" spans="1:15" ht="144.75" customHeight="1" x14ac:dyDescent="0.35">
      <c r="A1" s="2" t="s">
        <v>3</v>
      </c>
      <c r="B1" s="2" t="s">
        <v>3</v>
      </c>
      <c r="C1" s="2" t="s">
        <v>3</v>
      </c>
      <c r="D1" s="6" t="s">
        <v>8</v>
      </c>
      <c r="E1" s="125" t="s">
        <v>129</v>
      </c>
      <c r="F1" s="19" t="s">
        <v>133</v>
      </c>
      <c r="G1" s="18" t="s">
        <v>45</v>
      </c>
      <c r="H1" s="18" t="s">
        <v>42</v>
      </c>
      <c r="I1" s="18" t="s">
        <v>130</v>
      </c>
      <c r="J1" s="18" t="s">
        <v>50</v>
      </c>
      <c r="K1" s="17" t="s">
        <v>47</v>
      </c>
      <c r="L1" s="17" t="s">
        <v>48</v>
      </c>
      <c r="M1" s="16" t="s">
        <v>49</v>
      </c>
      <c r="N1" s="94" t="s">
        <v>122</v>
      </c>
      <c r="O1" s="94" t="s">
        <v>57</v>
      </c>
    </row>
    <row r="2" spans="1:15" s="9" customFormat="1" ht="37.5" customHeight="1" x14ac:dyDescent="0.25">
      <c r="A2" s="10" t="s">
        <v>31</v>
      </c>
      <c r="B2" s="10" t="s">
        <v>35</v>
      </c>
      <c r="C2" s="11" t="s">
        <v>33</v>
      </c>
      <c r="D2" s="12" t="s">
        <v>32</v>
      </c>
      <c r="E2" s="15" t="s">
        <v>38</v>
      </c>
      <c r="F2" s="15" t="s">
        <v>34</v>
      </c>
      <c r="G2" s="15" t="s">
        <v>52</v>
      </c>
      <c r="H2" s="15" t="s">
        <v>46</v>
      </c>
      <c r="I2" s="15" t="s">
        <v>44</v>
      </c>
      <c r="J2" s="15" t="s">
        <v>51</v>
      </c>
      <c r="K2" s="15" t="s">
        <v>31</v>
      </c>
      <c r="L2" s="15" t="s">
        <v>35</v>
      </c>
      <c r="M2" s="15" t="s">
        <v>33</v>
      </c>
      <c r="N2" s="15" t="s">
        <v>53</v>
      </c>
      <c r="O2" s="89" t="s">
        <v>58</v>
      </c>
    </row>
    <row r="3" spans="1:15" x14ac:dyDescent="0.25">
      <c r="A3" s="3">
        <f t="shared" ref="A3:A11" si="0">D3*K3</f>
        <v>2</v>
      </c>
      <c r="B3" s="4">
        <f t="shared" ref="B3:B11" si="1">D3*L3</f>
        <v>2</v>
      </c>
      <c r="C3" s="4">
        <f t="shared" ref="C3:C11" si="2">D3*M3</f>
        <v>2</v>
      </c>
      <c r="D3" s="8">
        <f t="shared" ref="D3:D11" si="3">J3/(SUMPRODUCT(($F$3:$F$11=F3)*$J$3:$J$11))</f>
        <v>1</v>
      </c>
      <c r="E3" s="14" t="s">
        <v>7</v>
      </c>
      <c r="F3" s="14" t="s">
        <v>9</v>
      </c>
      <c r="G3" s="75">
        <v>4</v>
      </c>
      <c r="H3" s="75">
        <v>2</v>
      </c>
      <c r="I3" s="75">
        <v>0</v>
      </c>
      <c r="J3" s="76">
        <v>1</v>
      </c>
      <c r="K3" s="80">
        <v>2</v>
      </c>
      <c r="L3" s="80">
        <v>2</v>
      </c>
      <c r="M3" s="80">
        <v>2</v>
      </c>
      <c r="O3" s="107"/>
    </row>
    <row r="4" spans="1:15" x14ac:dyDescent="0.25">
      <c r="A4" s="3">
        <f t="shared" si="0"/>
        <v>3</v>
      </c>
      <c r="B4" s="4">
        <f t="shared" si="1"/>
        <v>4</v>
      </c>
      <c r="C4" s="4">
        <f t="shared" si="2"/>
        <v>4</v>
      </c>
      <c r="D4" s="8">
        <f t="shared" si="3"/>
        <v>1</v>
      </c>
      <c r="E4" s="14" t="s">
        <v>7</v>
      </c>
      <c r="F4" s="14" t="s">
        <v>41</v>
      </c>
      <c r="G4" s="75">
        <v>13</v>
      </c>
      <c r="H4" s="75">
        <v>5</v>
      </c>
      <c r="I4" s="75">
        <v>0</v>
      </c>
      <c r="J4" s="76">
        <v>3</v>
      </c>
      <c r="K4" s="80">
        <v>3</v>
      </c>
      <c r="L4" s="80">
        <v>4</v>
      </c>
      <c r="M4" s="80">
        <v>4</v>
      </c>
      <c r="O4" s="107"/>
    </row>
    <row r="5" spans="1:15" x14ac:dyDescent="0.25">
      <c r="A5" s="3">
        <f t="shared" si="0"/>
        <v>2</v>
      </c>
      <c r="B5" s="4">
        <f t="shared" si="1"/>
        <v>2</v>
      </c>
      <c r="C5" s="4">
        <f t="shared" si="2"/>
        <v>2</v>
      </c>
      <c r="D5" s="8">
        <f t="shared" si="3"/>
        <v>1</v>
      </c>
      <c r="E5" s="14" t="s">
        <v>7</v>
      </c>
      <c r="F5" s="14" t="s">
        <v>14</v>
      </c>
      <c r="G5" s="75">
        <v>5</v>
      </c>
      <c r="H5" s="75">
        <v>0</v>
      </c>
      <c r="I5" s="75">
        <v>0</v>
      </c>
      <c r="J5" s="76">
        <v>1</v>
      </c>
      <c r="K5" s="80">
        <v>2</v>
      </c>
      <c r="L5" s="80">
        <v>2</v>
      </c>
      <c r="M5" s="80">
        <v>2</v>
      </c>
      <c r="O5" s="107"/>
    </row>
    <row r="6" spans="1:15" x14ac:dyDescent="0.25">
      <c r="A6" s="3">
        <f t="shared" si="0"/>
        <v>2</v>
      </c>
      <c r="B6" s="4">
        <f t="shared" si="1"/>
        <v>2</v>
      </c>
      <c r="C6" s="4">
        <f t="shared" si="2"/>
        <v>2</v>
      </c>
      <c r="D6" s="8">
        <f t="shared" si="3"/>
        <v>1</v>
      </c>
      <c r="E6" s="14" t="s">
        <v>7</v>
      </c>
      <c r="F6" s="14" t="s">
        <v>17</v>
      </c>
      <c r="G6" s="75">
        <v>7</v>
      </c>
      <c r="H6" s="75">
        <v>1</v>
      </c>
      <c r="I6" s="75">
        <v>0</v>
      </c>
      <c r="J6" s="76">
        <v>3</v>
      </c>
      <c r="K6" s="80">
        <v>2</v>
      </c>
      <c r="L6" s="80">
        <v>2</v>
      </c>
      <c r="M6" s="80">
        <v>2</v>
      </c>
      <c r="O6" s="107"/>
    </row>
    <row r="7" spans="1:15" x14ac:dyDescent="0.25">
      <c r="A7" s="3">
        <f t="shared" si="0"/>
        <v>4</v>
      </c>
      <c r="B7" s="4">
        <f t="shared" si="1"/>
        <v>4</v>
      </c>
      <c r="C7" s="4">
        <f t="shared" si="2"/>
        <v>4</v>
      </c>
      <c r="D7" s="8">
        <f t="shared" si="3"/>
        <v>1</v>
      </c>
      <c r="E7" s="14" t="s">
        <v>7</v>
      </c>
      <c r="F7" s="14" t="s">
        <v>10</v>
      </c>
      <c r="G7" s="75">
        <v>3</v>
      </c>
      <c r="H7" s="75">
        <v>2</v>
      </c>
      <c r="I7" s="75">
        <v>0</v>
      </c>
      <c r="J7" s="76">
        <v>2</v>
      </c>
      <c r="K7" s="80">
        <v>4</v>
      </c>
      <c r="L7" s="80">
        <v>4</v>
      </c>
      <c r="M7" s="80">
        <v>4</v>
      </c>
      <c r="O7" s="107"/>
    </row>
    <row r="8" spans="1:15" x14ac:dyDescent="0.25">
      <c r="A8" s="3">
        <f t="shared" si="0"/>
        <v>3</v>
      </c>
      <c r="B8" s="4">
        <f t="shared" si="1"/>
        <v>3</v>
      </c>
      <c r="C8" s="4">
        <f t="shared" si="2"/>
        <v>3</v>
      </c>
      <c r="D8" s="8">
        <f t="shared" si="3"/>
        <v>1</v>
      </c>
      <c r="E8" s="14" t="s">
        <v>7</v>
      </c>
      <c r="F8" s="14" t="s">
        <v>12</v>
      </c>
      <c r="G8" s="75">
        <v>1</v>
      </c>
      <c r="H8" s="75">
        <v>1</v>
      </c>
      <c r="I8" s="75">
        <v>0</v>
      </c>
      <c r="J8" s="76">
        <v>5</v>
      </c>
      <c r="K8" s="80">
        <v>3</v>
      </c>
      <c r="L8" s="80">
        <v>3</v>
      </c>
      <c r="M8" s="80">
        <v>3</v>
      </c>
      <c r="O8" s="107"/>
    </row>
    <row r="9" spans="1:15" x14ac:dyDescent="0.25">
      <c r="A9" s="3">
        <f t="shared" si="0"/>
        <v>3</v>
      </c>
      <c r="B9" s="4">
        <f t="shared" si="1"/>
        <v>3</v>
      </c>
      <c r="C9" s="4">
        <f t="shared" si="2"/>
        <v>4</v>
      </c>
      <c r="D9" s="8">
        <f t="shared" si="3"/>
        <v>1</v>
      </c>
      <c r="E9" s="14" t="s">
        <v>7</v>
      </c>
      <c r="F9" s="14" t="s">
        <v>29</v>
      </c>
      <c r="G9" s="75">
        <v>5</v>
      </c>
      <c r="H9" s="75">
        <v>1</v>
      </c>
      <c r="I9" s="75">
        <v>1</v>
      </c>
      <c r="J9" s="76">
        <v>10</v>
      </c>
      <c r="K9" s="80">
        <v>3</v>
      </c>
      <c r="L9" s="80">
        <v>3</v>
      </c>
      <c r="M9" s="80">
        <v>4</v>
      </c>
      <c r="O9" s="107"/>
    </row>
    <row r="10" spans="1:15" x14ac:dyDescent="0.25">
      <c r="A10" s="3">
        <f t="shared" si="0"/>
        <v>2</v>
      </c>
      <c r="B10" s="4">
        <f t="shared" si="1"/>
        <v>1</v>
      </c>
      <c r="C10" s="4">
        <f t="shared" si="2"/>
        <v>1</v>
      </c>
      <c r="D10" s="8">
        <f t="shared" si="3"/>
        <v>1</v>
      </c>
      <c r="E10" s="14" t="s">
        <v>7</v>
      </c>
      <c r="F10" s="14" t="s">
        <v>2</v>
      </c>
      <c r="G10" s="75">
        <v>1</v>
      </c>
      <c r="H10" s="75">
        <v>0</v>
      </c>
      <c r="I10" s="75">
        <v>0</v>
      </c>
      <c r="J10" s="76">
        <v>2</v>
      </c>
      <c r="K10" s="80">
        <v>2</v>
      </c>
      <c r="L10" s="80">
        <v>1</v>
      </c>
      <c r="M10" s="80">
        <v>1</v>
      </c>
      <c r="O10" s="107"/>
    </row>
    <row r="11" spans="1:15" x14ac:dyDescent="0.25">
      <c r="A11" s="3">
        <f t="shared" si="0"/>
        <v>2</v>
      </c>
      <c r="B11" s="4">
        <f t="shared" si="1"/>
        <v>2</v>
      </c>
      <c r="C11" s="4">
        <f t="shared" si="2"/>
        <v>2</v>
      </c>
      <c r="D11" s="8">
        <f t="shared" si="3"/>
        <v>1</v>
      </c>
      <c r="E11" s="14" t="s">
        <v>7</v>
      </c>
      <c r="F11" s="14" t="s">
        <v>30</v>
      </c>
      <c r="G11" s="75">
        <v>1</v>
      </c>
      <c r="H11" s="75">
        <v>1</v>
      </c>
      <c r="I11" s="75">
        <v>0</v>
      </c>
      <c r="J11" s="76">
        <v>3</v>
      </c>
      <c r="K11" s="80">
        <v>2</v>
      </c>
      <c r="L11" s="80">
        <v>2</v>
      </c>
      <c r="M11" s="80">
        <v>2</v>
      </c>
      <c r="O11" s="107"/>
    </row>
  </sheetData>
  <autoFilter ref="E2:O9">
    <sortState ref="E3:O9">
      <sortCondition ref="F2"/>
    </sortState>
  </autoFilter>
  <conditionalFormatting sqref="K3:M11">
    <cfRule type="cellIs" dxfId="22" priority="1" operator="equal">
      <formula>1</formula>
    </cfRule>
    <cfRule type="cellIs" dxfId="21" priority="2" operator="equal">
      <formula>4</formula>
    </cfRule>
    <cfRule type="cellIs" dxfId="20" priority="3" operator="equal">
      <formula>3</formula>
    </cfRule>
    <cfRule type="cellIs" dxfId="19" priority="4" operator="equal">
      <formula>2</formula>
    </cfRule>
    <cfRule type="containsBlanks" dxfId="18" priority="5">
      <formula>LEN(TRIM(K3))=0</formula>
    </cfRule>
  </conditionalFormatting>
  <pageMargins left="0.7" right="0.7" top="0.75" bottom="0.75" header="0.3" footer="0.3"/>
  <pageSetup paperSize="9" scale="7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'Listor (2)'!$D$2:$D$4</xm:f>
          </x14:formula1>
          <xm:sqref>O3:O11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EE5B4"/>
  </sheetPr>
  <dimension ref="A1:F58"/>
  <sheetViews>
    <sheetView workbookViewId="0">
      <selection activeCell="B4" sqref="B4:D4"/>
    </sheetView>
  </sheetViews>
  <sheetFormatPr defaultColWidth="9.140625" defaultRowHeight="15" x14ac:dyDescent="0.25"/>
  <cols>
    <col min="1" max="1" width="22.140625" style="78" bestFit="1" customWidth="1"/>
    <col min="2" max="2" width="30.28515625" style="92" customWidth="1"/>
    <col min="3" max="3" width="13.7109375" style="92" customWidth="1"/>
    <col min="4" max="4" width="16.28515625" style="92" customWidth="1"/>
    <col min="5" max="5" width="17.42578125" style="92" customWidth="1"/>
    <col min="6" max="16384" width="9.140625" style="78"/>
  </cols>
  <sheetData>
    <row r="1" spans="1:5" ht="15.75" x14ac:dyDescent="0.25">
      <c r="A1" s="120" t="s">
        <v>131</v>
      </c>
    </row>
    <row r="2" spans="1:5" x14ac:dyDescent="0.25">
      <c r="A2" s="5" t="s">
        <v>132</v>
      </c>
    </row>
    <row r="3" spans="1:5" s="119" customFormat="1" ht="35.25" customHeight="1" x14ac:dyDescent="0.25">
      <c r="A3" s="78" t="s">
        <v>114</v>
      </c>
      <c r="B3" s="92" t="s">
        <v>115</v>
      </c>
      <c r="C3" s="92" t="s">
        <v>116</v>
      </c>
      <c r="D3" s="92" t="s">
        <v>117</v>
      </c>
      <c r="E3" s="92" t="s">
        <v>118</v>
      </c>
    </row>
    <row r="4" spans="1:5" x14ac:dyDescent="0.25">
      <c r="A4" s="90" t="s">
        <v>9</v>
      </c>
      <c r="B4" s="92">
        <v>1</v>
      </c>
      <c r="C4" s="92">
        <v>2</v>
      </c>
      <c r="D4" s="92">
        <v>2</v>
      </c>
      <c r="E4" s="92">
        <v>2</v>
      </c>
    </row>
    <row r="5" spans="1:5" x14ac:dyDescent="0.25">
      <c r="A5" s="90" t="s">
        <v>41</v>
      </c>
      <c r="B5" s="92">
        <v>3</v>
      </c>
      <c r="C5" s="92">
        <v>3</v>
      </c>
      <c r="D5" s="92">
        <v>4</v>
      </c>
      <c r="E5" s="92">
        <v>4</v>
      </c>
    </row>
    <row r="6" spans="1:5" x14ac:dyDescent="0.25">
      <c r="A6" s="90" t="s">
        <v>14</v>
      </c>
      <c r="B6" s="92">
        <v>1</v>
      </c>
      <c r="C6" s="92">
        <v>2</v>
      </c>
      <c r="D6" s="92">
        <v>2</v>
      </c>
      <c r="E6" s="92">
        <v>2</v>
      </c>
    </row>
    <row r="7" spans="1:5" x14ac:dyDescent="0.25">
      <c r="A7" s="90" t="s">
        <v>17</v>
      </c>
      <c r="B7" s="92">
        <v>3</v>
      </c>
      <c r="C7" s="92">
        <v>2</v>
      </c>
      <c r="D7" s="92">
        <v>2</v>
      </c>
      <c r="E7" s="92">
        <v>2</v>
      </c>
    </row>
    <row r="8" spans="1:5" x14ac:dyDescent="0.25">
      <c r="A8" s="90" t="s">
        <v>10</v>
      </c>
      <c r="B8" s="92">
        <v>2</v>
      </c>
      <c r="C8" s="92">
        <v>4</v>
      </c>
      <c r="D8" s="92">
        <v>4</v>
      </c>
      <c r="E8" s="92">
        <v>4</v>
      </c>
    </row>
    <row r="9" spans="1:5" x14ac:dyDescent="0.25">
      <c r="A9" s="90" t="s">
        <v>12</v>
      </c>
      <c r="B9" s="92">
        <v>5</v>
      </c>
      <c r="C9" s="92">
        <v>3</v>
      </c>
      <c r="D9" s="92">
        <v>3</v>
      </c>
      <c r="E9" s="92">
        <v>3</v>
      </c>
    </row>
    <row r="10" spans="1:5" x14ac:dyDescent="0.25">
      <c r="A10" s="90" t="s">
        <v>29</v>
      </c>
      <c r="B10" s="92">
        <v>10</v>
      </c>
      <c r="C10" s="92">
        <v>3</v>
      </c>
      <c r="D10" s="92">
        <v>3</v>
      </c>
      <c r="E10" s="92">
        <v>4</v>
      </c>
    </row>
    <row r="11" spans="1:5" x14ac:dyDescent="0.25">
      <c r="A11" s="90" t="s">
        <v>2</v>
      </c>
      <c r="B11" s="92">
        <v>2</v>
      </c>
      <c r="C11" s="92">
        <v>2</v>
      </c>
      <c r="D11" s="92">
        <v>1</v>
      </c>
      <c r="E11" s="92">
        <v>1</v>
      </c>
    </row>
    <row r="12" spans="1:5" x14ac:dyDescent="0.25">
      <c r="A12" s="90" t="s">
        <v>30</v>
      </c>
      <c r="B12" s="92">
        <v>3</v>
      </c>
      <c r="C12" s="92">
        <v>2</v>
      </c>
      <c r="D12" s="92">
        <v>2</v>
      </c>
      <c r="E12" s="92">
        <v>2</v>
      </c>
    </row>
    <row r="13" spans="1:5" x14ac:dyDescent="0.25">
      <c r="B13" s="78"/>
      <c r="C13" s="78"/>
      <c r="D13" s="78"/>
      <c r="E13" s="78"/>
    </row>
    <row r="14" spans="1:5" x14ac:dyDescent="0.25">
      <c r="B14" s="78"/>
      <c r="C14" s="78"/>
      <c r="D14" s="78"/>
      <c r="E14" s="78"/>
    </row>
    <row r="15" spans="1:5" x14ac:dyDescent="0.25">
      <c r="B15" s="78"/>
      <c r="C15" s="78"/>
      <c r="D15" s="78"/>
      <c r="E15" s="78"/>
    </row>
    <row r="16" spans="1:5" x14ac:dyDescent="0.25">
      <c r="B16" s="78"/>
      <c r="C16" s="78"/>
      <c r="D16" s="78"/>
      <c r="E16" s="78"/>
    </row>
    <row r="17" spans="2:5" x14ac:dyDescent="0.25">
      <c r="B17" s="78"/>
      <c r="C17" s="78"/>
      <c r="D17" s="78"/>
      <c r="E17" s="78"/>
    </row>
    <row r="18" spans="2:5" x14ac:dyDescent="0.25">
      <c r="B18" s="78"/>
      <c r="C18" s="78"/>
      <c r="D18" s="78"/>
      <c r="E18" s="78"/>
    </row>
    <row r="19" spans="2:5" x14ac:dyDescent="0.25">
      <c r="B19" s="78"/>
      <c r="C19" s="78"/>
      <c r="D19" s="78"/>
      <c r="E19" s="78"/>
    </row>
    <row r="20" spans="2:5" x14ac:dyDescent="0.25">
      <c r="B20" s="78"/>
      <c r="C20" s="78"/>
      <c r="D20" s="78"/>
      <c r="E20" s="78"/>
    </row>
    <row r="21" spans="2:5" x14ac:dyDescent="0.25">
      <c r="B21" s="78"/>
      <c r="C21" s="78"/>
      <c r="D21" s="78"/>
      <c r="E21" s="78"/>
    </row>
    <row r="22" spans="2:5" x14ac:dyDescent="0.25">
      <c r="B22" s="78"/>
      <c r="C22" s="78"/>
      <c r="D22" s="78"/>
      <c r="E22" s="78"/>
    </row>
    <row r="23" spans="2:5" x14ac:dyDescent="0.25">
      <c r="B23" s="78"/>
      <c r="C23" s="78"/>
      <c r="D23" s="78"/>
      <c r="E23" s="78"/>
    </row>
    <row r="24" spans="2:5" x14ac:dyDescent="0.25">
      <c r="B24" s="78"/>
      <c r="C24" s="78"/>
      <c r="D24" s="78"/>
      <c r="E24" s="78"/>
    </row>
    <row r="25" spans="2:5" x14ac:dyDescent="0.25">
      <c r="B25" s="78"/>
      <c r="C25" s="78"/>
      <c r="D25" s="78"/>
      <c r="E25" s="78"/>
    </row>
    <row r="26" spans="2:5" x14ac:dyDescent="0.25">
      <c r="B26" s="78"/>
      <c r="C26" s="78"/>
      <c r="D26" s="78"/>
      <c r="E26" s="78"/>
    </row>
    <row r="27" spans="2:5" x14ac:dyDescent="0.25">
      <c r="B27" s="78"/>
      <c r="C27" s="78"/>
      <c r="D27" s="78"/>
      <c r="E27" s="78"/>
    </row>
    <row r="28" spans="2:5" x14ac:dyDescent="0.25">
      <c r="B28" s="78"/>
      <c r="C28" s="78"/>
      <c r="D28" s="78"/>
      <c r="E28" s="78"/>
    </row>
    <row r="29" spans="2:5" x14ac:dyDescent="0.25">
      <c r="B29" s="78"/>
      <c r="C29" s="78"/>
      <c r="D29" s="78"/>
      <c r="E29" s="78"/>
    </row>
    <row r="30" spans="2:5" x14ac:dyDescent="0.25">
      <c r="B30" s="78"/>
      <c r="C30" s="78"/>
      <c r="D30" s="78"/>
      <c r="E30" s="78"/>
    </row>
    <row r="31" spans="2:5" x14ac:dyDescent="0.25">
      <c r="B31" s="78"/>
      <c r="C31" s="78"/>
      <c r="D31" s="78"/>
      <c r="E31" s="78"/>
    </row>
    <row r="32" spans="2:5" x14ac:dyDescent="0.25">
      <c r="B32" s="78"/>
      <c r="C32" s="78"/>
      <c r="D32" s="78"/>
      <c r="E32" s="78"/>
    </row>
    <row r="33" spans="2:6" x14ac:dyDescent="0.25">
      <c r="B33" s="78"/>
      <c r="C33" s="78"/>
      <c r="D33" s="78"/>
      <c r="E33" s="78"/>
    </row>
    <row r="34" spans="2:6" x14ac:dyDescent="0.25">
      <c r="B34" s="78"/>
      <c r="C34" s="78"/>
      <c r="D34" s="78"/>
      <c r="E34" s="78"/>
    </row>
    <row r="35" spans="2:6" x14ac:dyDescent="0.25">
      <c r="B35" s="78"/>
      <c r="C35" s="78"/>
      <c r="D35" s="78"/>
      <c r="E35" s="78"/>
    </row>
    <row r="36" spans="2:6" x14ac:dyDescent="0.25">
      <c r="B36" s="78"/>
      <c r="C36" s="78"/>
      <c r="D36" s="78"/>
      <c r="E36" s="78"/>
    </row>
    <row r="37" spans="2:6" x14ac:dyDescent="0.25">
      <c r="B37" s="78"/>
      <c r="C37" s="78"/>
      <c r="D37" s="78"/>
      <c r="E37" s="78"/>
    </row>
    <row r="38" spans="2:6" x14ac:dyDescent="0.25">
      <c r="B38" s="78"/>
      <c r="C38" s="78"/>
      <c r="D38" s="78"/>
      <c r="E38" s="78"/>
    </row>
    <row r="39" spans="2:6" x14ac:dyDescent="0.25">
      <c r="B39" s="78"/>
      <c r="C39" s="78"/>
      <c r="D39" s="78"/>
      <c r="E39" s="78"/>
    </row>
    <row r="40" spans="2:6" x14ac:dyDescent="0.25">
      <c r="B40" s="78"/>
      <c r="C40" s="78"/>
      <c r="D40" s="78"/>
      <c r="E40" s="78"/>
    </row>
    <row r="41" spans="2:6" x14ac:dyDescent="0.25">
      <c r="F41" s="92"/>
    </row>
    <row r="42" spans="2:6" x14ac:dyDescent="0.25">
      <c r="F42" s="92"/>
    </row>
    <row r="43" spans="2:6" x14ac:dyDescent="0.25">
      <c r="F43" s="92"/>
    </row>
    <row r="44" spans="2:6" x14ac:dyDescent="0.25">
      <c r="F44" s="92"/>
    </row>
    <row r="45" spans="2:6" x14ac:dyDescent="0.25">
      <c r="F45" s="92"/>
    </row>
    <row r="46" spans="2:6" x14ac:dyDescent="0.25">
      <c r="F46" s="92"/>
    </row>
    <row r="47" spans="2:6" x14ac:dyDescent="0.25">
      <c r="F47" s="92"/>
    </row>
    <row r="48" spans="2:6" x14ac:dyDescent="0.25">
      <c r="F48" s="92"/>
    </row>
    <row r="49" spans="6:6" x14ac:dyDescent="0.25">
      <c r="F49" s="92"/>
    </row>
    <row r="50" spans="6:6" x14ac:dyDescent="0.25">
      <c r="F50" s="92"/>
    </row>
    <row r="51" spans="6:6" x14ac:dyDescent="0.25">
      <c r="F51" s="92"/>
    </row>
    <row r="52" spans="6:6" x14ac:dyDescent="0.25">
      <c r="F52" s="92"/>
    </row>
    <row r="53" spans="6:6" x14ac:dyDescent="0.25">
      <c r="F53" s="92"/>
    </row>
    <row r="54" spans="6:6" x14ac:dyDescent="0.25">
      <c r="F54" s="92"/>
    </row>
    <row r="55" spans="6:6" x14ac:dyDescent="0.25">
      <c r="F55" s="92"/>
    </row>
    <row r="56" spans="6:6" x14ac:dyDescent="0.25">
      <c r="F56" s="92"/>
    </row>
    <row r="57" spans="6:6" x14ac:dyDescent="0.25">
      <c r="F57" s="92"/>
    </row>
    <row r="58" spans="6:6" x14ac:dyDescent="0.25">
      <c r="F58" s="92"/>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pivot="1">
          <x14:cfRule type="iconSet" priority="2" id="{997CD330-D6CE-41DC-B2D9-9955463817F3}">
            <x14:iconSet iconSet="4TrafficLights" custom="1">
              <x14:cfvo type="percent">
                <xm:f>0</xm:f>
              </x14:cfvo>
              <x14:cfvo type="num">
                <xm:f>1.75</xm:f>
              </x14:cfvo>
              <x14:cfvo type="num">
                <xm:f>2.5</xm:f>
              </x14:cfvo>
              <x14:cfvo type="num">
                <xm:f>3.25</xm:f>
              </x14:cfvo>
              <x14:cfIcon iconSet="4RedToBlack" iconId="1"/>
              <x14:cfIcon iconSet="3TrafficLights1" iconId="2"/>
              <x14:cfIcon iconSet="3TrafficLights1" iconId="1"/>
              <x14:cfIcon iconSet="3TrafficLights1" iconId="0"/>
            </x14:iconSet>
          </x14:cfRule>
        </x14:conditionalFormatting>
        <x14:conditionalFormatting xmlns:xm="http://schemas.microsoft.com/office/excel/2006/main" pivot="1">
          <x14:cfRule type="iconSet" priority="1" id="{0FD60E2B-53A3-4757-A660-8B7222B91CBD}">
            <x14:iconSet iconSet="4TrafficLights" custom="1">
              <x14:cfvo type="percent">
                <xm:f>0</xm:f>
              </x14:cfvo>
              <x14:cfvo type="num">
                <xm:f>1.75</xm:f>
              </x14:cfvo>
              <x14:cfvo type="num">
                <xm:f>2.5</xm:f>
              </x14:cfvo>
              <x14:cfvo type="num">
                <xm:f>3.25</xm:f>
              </x14:cfvo>
              <x14:cfIcon iconSet="4RedToBlack" iconId="1"/>
              <x14:cfIcon iconSet="3TrafficLights1" iconId="2"/>
              <x14:cfIcon iconSet="3TrafficLights1" iconId="1"/>
              <x14:cfIcon iconSet="3TrafficLights1" iconId="0"/>
            </x14:iconSet>
          </x14:cfRule>
          <xm:sqref>C4:E12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23A"/>
  </sheetPr>
  <dimension ref="A1:M503"/>
  <sheetViews>
    <sheetView showGridLines="0" topLeftCell="B1" zoomScale="85" zoomScaleNormal="85" workbookViewId="0">
      <selection activeCell="B4" sqref="B4:D4"/>
    </sheetView>
  </sheetViews>
  <sheetFormatPr defaultColWidth="9.140625" defaultRowHeight="15" outlineLevelCol="1" x14ac:dyDescent="0.25"/>
  <cols>
    <col min="1" max="1" width="4.140625" style="13" hidden="1" customWidth="1" outlineLevel="1"/>
    <col min="2" max="2" width="25.28515625" style="13" customWidth="1" collapsed="1"/>
    <col min="3" max="3" width="46.7109375" style="13" customWidth="1"/>
    <col min="4" max="4" width="17.5703125" style="13" customWidth="1"/>
    <col min="5" max="5" width="17.140625" style="13" customWidth="1"/>
    <col min="6" max="6" width="21.42578125" style="13" customWidth="1"/>
    <col min="7" max="7" width="18.28515625" style="13" customWidth="1"/>
    <col min="8" max="8" width="60" style="13" customWidth="1"/>
    <col min="9" max="9" width="15.28515625" style="13" customWidth="1"/>
    <col min="10" max="10" width="28.28515625" style="13" customWidth="1"/>
    <col min="11" max="11" width="28.28515625" style="13" customWidth="1" outlineLevel="1"/>
    <col min="12" max="12" width="21" style="13" customWidth="1" outlineLevel="1"/>
    <col min="13" max="13" width="11" style="13" customWidth="1" outlineLevel="1"/>
    <col min="14" max="16384" width="9.140625" style="78"/>
  </cols>
  <sheetData>
    <row r="1" spans="1:13" ht="15.75" thickBot="1" x14ac:dyDescent="0.3">
      <c r="B1" s="81" t="s">
        <v>110</v>
      </c>
      <c r="C1" s="81" t="s">
        <v>176</v>
      </c>
      <c r="D1" s="81" t="s">
        <v>110</v>
      </c>
      <c r="E1" s="81" t="s">
        <v>110</v>
      </c>
      <c r="F1" s="81" t="s">
        <v>110</v>
      </c>
      <c r="G1" s="81" t="s">
        <v>110</v>
      </c>
      <c r="H1" s="81" t="s">
        <v>110</v>
      </c>
      <c r="I1" s="81" t="s">
        <v>110</v>
      </c>
      <c r="J1" s="81" t="s">
        <v>110</v>
      </c>
      <c r="K1" s="13" t="s">
        <v>111</v>
      </c>
      <c r="L1" s="13" t="s">
        <v>111</v>
      </c>
      <c r="M1" s="13" t="s">
        <v>111</v>
      </c>
    </row>
    <row r="2" spans="1:13" ht="114.75" customHeight="1" thickBot="1" x14ac:dyDescent="0.3">
      <c r="A2" s="83" t="s">
        <v>101</v>
      </c>
      <c r="B2" s="85" t="s">
        <v>181</v>
      </c>
      <c r="C2" s="85" t="s">
        <v>180</v>
      </c>
      <c r="D2" s="85" t="s">
        <v>91</v>
      </c>
      <c r="E2" s="85" t="s">
        <v>104</v>
      </c>
      <c r="F2" s="85" t="s">
        <v>121</v>
      </c>
      <c r="G2" s="85" t="s">
        <v>94</v>
      </c>
      <c r="H2" s="85" t="s">
        <v>107</v>
      </c>
      <c r="I2" s="85" t="s">
        <v>93</v>
      </c>
      <c r="J2" s="85" t="s">
        <v>95</v>
      </c>
      <c r="K2" s="86" t="s">
        <v>113</v>
      </c>
      <c r="L2" s="86" t="s">
        <v>108</v>
      </c>
      <c r="M2" s="86" t="s">
        <v>94</v>
      </c>
    </row>
    <row r="3" spans="1:13" s="79" customFormat="1" ht="38.25" x14ac:dyDescent="0.25">
      <c r="A3" s="115" t="s">
        <v>102</v>
      </c>
      <c r="B3" s="118" t="s">
        <v>103</v>
      </c>
      <c r="C3" s="118" t="s">
        <v>125</v>
      </c>
      <c r="D3" s="118" t="s">
        <v>36</v>
      </c>
      <c r="E3" s="118" t="s">
        <v>92</v>
      </c>
      <c r="F3" s="118" t="s">
        <v>119</v>
      </c>
      <c r="G3" s="118" t="s">
        <v>100</v>
      </c>
      <c r="H3" s="118" t="s">
        <v>105</v>
      </c>
      <c r="I3" s="118" t="s">
        <v>106</v>
      </c>
      <c r="J3" s="118" t="s">
        <v>126</v>
      </c>
      <c r="K3" s="118" t="s">
        <v>112</v>
      </c>
      <c r="L3" s="118" t="s">
        <v>127</v>
      </c>
      <c r="M3" s="118" t="s">
        <v>128</v>
      </c>
    </row>
    <row r="4" spans="1:13" ht="15.75" thickBot="1" x14ac:dyDescent="0.3">
      <c r="A4" s="113">
        <v>1</v>
      </c>
      <c r="B4" s="116"/>
      <c r="C4" s="116"/>
      <c r="D4" s="114"/>
      <c r="E4" s="111"/>
      <c r="F4" s="116"/>
      <c r="G4" s="112"/>
      <c r="H4" s="114"/>
      <c r="I4" s="111"/>
      <c r="J4" s="112"/>
      <c r="K4" s="81"/>
      <c r="L4" s="116"/>
      <c r="M4" s="117"/>
    </row>
    <row r="5" spans="1:13" ht="15.75" thickBot="1" x14ac:dyDescent="0.3">
      <c r="A5" s="108">
        <v>2</v>
      </c>
      <c r="B5" s="116"/>
      <c r="C5" s="116"/>
      <c r="D5" s="114"/>
      <c r="E5" s="111"/>
      <c r="F5" s="116"/>
      <c r="G5" s="112"/>
      <c r="H5" s="114"/>
      <c r="I5" s="111"/>
      <c r="J5" s="112"/>
      <c r="K5" s="81"/>
      <c r="L5" s="116"/>
      <c r="M5" s="117"/>
    </row>
    <row r="6" spans="1:13" ht="15.75" thickBot="1" x14ac:dyDescent="0.3">
      <c r="A6" s="109">
        <v>3</v>
      </c>
      <c r="B6" s="116"/>
      <c r="C6" s="116"/>
      <c r="D6" s="114"/>
      <c r="E6" s="111"/>
      <c r="F6" s="116"/>
      <c r="G6" s="112"/>
      <c r="H6" s="114"/>
      <c r="I6" s="111"/>
      <c r="J6" s="112"/>
      <c r="K6" s="81"/>
      <c r="L6" s="116"/>
      <c r="M6" s="117"/>
    </row>
    <row r="7" spans="1:13" ht="15.75" thickBot="1" x14ac:dyDescent="0.3">
      <c r="A7" s="108">
        <v>4</v>
      </c>
      <c r="B7" s="116"/>
      <c r="C7" s="116"/>
      <c r="D7" s="114"/>
      <c r="E7" s="111"/>
      <c r="F7" s="116"/>
      <c r="G7" s="112"/>
      <c r="H7" s="114"/>
      <c r="I7" s="111"/>
      <c r="J7" s="112"/>
      <c r="K7" s="81"/>
      <c r="L7" s="116"/>
      <c r="M7" s="117"/>
    </row>
    <row r="8" spans="1:13" ht="15.75" thickBot="1" x14ac:dyDescent="0.3">
      <c r="A8" s="109">
        <v>5</v>
      </c>
      <c r="B8" s="116"/>
      <c r="C8" s="116"/>
      <c r="D8" s="114"/>
      <c r="E8" s="111"/>
      <c r="F8" s="116"/>
      <c r="G8" s="112"/>
      <c r="H8" s="114"/>
      <c r="I8" s="111"/>
      <c r="J8" s="112"/>
      <c r="K8" s="81"/>
      <c r="L8" s="116"/>
      <c r="M8" s="117"/>
    </row>
    <row r="9" spans="1:13" ht="15.75" thickBot="1" x14ac:dyDescent="0.3">
      <c r="A9" s="108">
        <v>6</v>
      </c>
      <c r="B9" s="116"/>
      <c r="C9" s="116"/>
      <c r="D9" s="114"/>
      <c r="E9" s="111"/>
      <c r="F9" s="116"/>
      <c r="G9" s="112"/>
      <c r="H9" s="114"/>
      <c r="I9" s="111"/>
      <c r="J9" s="112"/>
      <c r="K9" s="81"/>
      <c r="L9" s="116"/>
      <c r="M9" s="117"/>
    </row>
    <row r="10" spans="1:13" ht="15.75" thickBot="1" x14ac:dyDescent="0.3">
      <c r="A10" s="109">
        <v>7</v>
      </c>
      <c r="B10" s="116"/>
      <c r="C10" s="116"/>
      <c r="D10" s="114"/>
      <c r="E10" s="111"/>
      <c r="F10" s="116"/>
      <c r="G10" s="112"/>
      <c r="H10" s="114"/>
      <c r="I10" s="111"/>
      <c r="J10" s="112"/>
      <c r="K10" s="81"/>
      <c r="L10" s="116"/>
      <c r="M10" s="117"/>
    </row>
    <row r="11" spans="1:13" ht="15.75" thickBot="1" x14ac:dyDescent="0.3">
      <c r="A11" s="108">
        <v>8</v>
      </c>
      <c r="B11" s="116"/>
      <c r="C11" s="116"/>
      <c r="D11" s="114"/>
      <c r="E11" s="111"/>
      <c r="F11" s="116"/>
      <c r="G11" s="112"/>
      <c r="H11" s="114"/>
      <c r="I11" s="111"/>
      <c r="J11" s="112"/>
      <c r="K11" s="81"/>
      <c r="L11" s="116"/>
      <c r="M11" s="117"/>
    </row>
    <row r="12" spans="1:13" ht="15.75" thickBot="1" x14ac:dyDescent="0.3">
      <c r="A12" s="109">
        <v>9</v>
      </c>
      <c r="B12" s="116"/>
      <c r="C12" s="116"/>
      <c r="D12" s="114"/>
      <c r="E12" s="111"/>
      <c r="F12" s="116"/>
      <c r="G12" s="112"/>
      <c r="H12" s="114"/>
      <c r="I12" s="111"/>
      <c r="J12" s="112"/>
      <c r="K12" s="81"/>
      <c r="L12" s="116"/>
      <c r="M12" s="117"/>
    </row>
    <row r="13" spans="1:13" ht="15.75" thickBot="1" x14ac:dyDescent="0.3">
      <c r="A13" s="108">
        <v>10</v>
      </c>
      <c r="B13" s="116"/>
      <c r="C13" s="116"/>
      <c r="D13" s="114"/>
      <c r="E13" s="111"/>
      <c r="F13" s="116"/>
      <c r="G13" s="112"/>
      <c r="H13" s="114"/>
      <c r="I13" s="111"/>
      <c r="J13" s="112"/>
      <c r="K13" s="81"/>
      <c r="L13" s="116"/>
      <c r="M13" s="117"/>
    </row>
    <row r="14" spans="1:13" ht="15.75" thickBot="1" x14ac:dyDescent="0.3">
      <c r="A14" s="109">
        <v>11</v>
      </c>
      <c r="B14" s="116"/>
      <c r="C14" s="116"/>
      <c r="D14" s="114"/>
      <c r="E14" s="111"/>
      <c r="F14" s="116"/>
      <c r="G14" s="112"/>
      <c r="H14" s="114"/>
      <c r="I14" s="111"/>
      <c r="J14" s="112"/>
      <c r="K14" s="81"/>
      <c r="L14" s="116"/>
      <c r="M14" s="117"/>
    </row>
    <row r="15" spans="1:13" ht="15.75" thickBot="1" x14ac:dyDescent="0.3">
      <c r="A15" s="108">
        <v>12</v>
      </c>
      <c r="B15" s="116"/>
      <c r="C15" s="116"/>
      <c r="D15" s="114"/>
      <c r="E15" s="111"/>
      <c r="F15" s="116"/>
      <c r="G15" s="112"/>
      <c r="H15" s="114"/>
      <c r="I15" s="111"/>
      <c r="J15" s="112"/>
      <c r="K15" s="81"/>
      <c r="L15" s="116"/>
      <c r="M15" s="117"/>
    </row>
    <row r="16" spans="1:13" ht="15.75" thickBot="1" x14ac:dyDescent="0.3">
      <c r="A16" s="109">
        <v>13</v>
      </c>
      <c r="B16" s="116"/>
      <c r="C16" s="116"/>
      <c r="D16" s="114"/>
      <c r="E16" s="111"/>
      <c r="F16" s="116"/>
      <c r="G16" s="112"/>
      <c r="H16" s="114"/>
      <c r="I16" s="111"/>
      <c r="J16" s="112"/>
      <c r="K16" s="81"/>
      <c r="L16" s="116"/>
      <c r="M16" s="117"/>
    </row>
    <row r="17" spans="1:13" ht="15.75" thickBot="1" x14ac:dyDescent="0.3">
      <c r="A17" s="108">
        <v>14</v>
      </c>
      <c r="B17" s="116"/>
      <c r="C17" s="116"/>
      <c r="D17" s="114"/>
      <c r="E17" s="111"/>
      <c r="F17" s="116"/>
      <c r="G17" s="112"/>
      <c r="H17" s="114"/>
      <c r="I17" s="111"/>
      <c r="J17" s="112"/>
      <c r="K17" s="81"/>
      <c r="L17" s="116"/>
      <c r="M17" s="117"/>
    </row>
    <row r="18" spans="1:13" ht="15.75" thickBot="1" x14ac:dyDescent="0.3">
      <c r="A18" s="109">
        <v>15</v>
      </c>
      <c r="B18" s="116"/>
      <c r="C18" s="116"/>
      <c r="D18" s="114"/>
      <c r="E18" s="111"/>
      <c r="F18" s="116"/>
      <c r="G18" s="112"/>
      <c r="H18" s="114"/>
      <c r="I18" s="111"/>
      <c r="J18" s="112"/>
      <c r="K18" s="81"/>
      <c r="L18" s="116"/>
      <c r="M18" s="117"/>
    </row>
    <row r="19" spans="1:13" ht="15.75" thickBot="1" x14ac:dyDescent="0.3">
      <c r="A19" s="108">
        <v>16</v>
      </c>
      <c r="B19" s="116"/>
      <c r="C19" s="116"/>
      <c r="D19" s="114"/>
      <c r="E19" s="111"/>
      <c r="F19" s="116"/>
      <c r="G19" s="112"/>
      <c r="H19" s="114"/>
      <c r="I19" s="111"/>
      <c r="J19" s="112"/>
      <c r="K19" s="81"/>
      <c r="L19" s="116"/>
      <c r="M19" s="117"/>
    </row>
    <row r="20" spans="1:13" ht="15.75" thickBot="1" x14ac:dyDescent="0.3">
      <c r="A20" s="109">
        <v>17</v>
      </c>
      <c r="B20" s="116"/>
      <c r="C20" s="116"/>
      <c r="D20" s="114"/>
      <c r="E20" s="111"/>
      <c r="F20" s="116"/>
      <c r="G20" s="112"/>
      <c r="H20" s="114"/>
      <c r="I20" s="111"/>
      <c r="J20" s="112"/>
      <c r="K20" s="81"/>
      <c r="L20" s="116"/>
      <c r="M20" s="117"/>
    </row>
    <row r="21" spans="1:13" ht="15.75" thickBot="1" x14ac:dyDescent="0.3">
      <c r="A21" s="108">
        <v>18</v>
      </c>
      <c r="B21" s="116"/>
      <c r="C21" s="116"/>
      <c r="D21" s="114"/>
      <c r="E21" s="111"/>
      <c r="F21" s="116"/>
      <c r="G21" s="112"/>
      <c r="H21" s="114"/>
      <c r="I21" s="111"/>
      <c r="J21" s="112"/>
      <c r="K21" s="81"/>
      <c r="L21" s="116"/>
      <c r="M21" s="117"/>
    </row>
    <row r="22" spans="1:13" ht="15.75" thickBot="1" x14ac:dyDescent="0.3">
      <c r="A22" s="109">
        <v>19</v>
      </c>
      <c r="B22" s="116"/>
      <c r="C22" s="116"/>
      <c r="D22" s="114"/>
      <c r="E22" s="111"/>
      <c r="F22" s="116"/>
      <c r="G22" s="112"/>
      <c r="H22" s="114"/>
      <c r="I22" s="111"/>
      <c r="J22" s="112"/>
      <c r="K22" s="81"/>
      <c r="L22" s="116"/>
      <c r="M22" s="117"/>
    </row>
    <row r="23" spans="1:13" ht="15.75" thickBot="1" x14ac:dyDescent="0.3">
      <c r="A23" s="108">
        <v>20</v>
      </c>
      <c r="B23" s="116"/>
      <c r="C23" s="116"/>
      <c r="D23" s="114"/>
      <c r="E23" s="111"/>
      <c r="F23" s="116"/>
      <c r="G23" s="112"/>
      <c r="H23" s="114"/>
      <c r="I23" s="111"/>
      <c r="J23" s="112"/>
      <c r="K23" s="81"/>
      <c r="L23" s="116"/>
      <c r="M23" s="117"/>
    </row>
    <row r="24" spans="1:13" ht="15.75" thickBot="1" x14ac:dyDescent="0.3">
      <c r="A24" s="109">
        <v>21</v>
      </c>
      <c r="B24" s="116"/>
      <c r="C24" s="116"/>
      <c r="D24" s="114"/>
      <c r="E24" s="111"/>
      <c r="F24" s="116"/>
      <c r="G24" s="112"/>
      <c r="H24" s="114"/>
      <c r="I24" s="111"/>
      <c r="J24" s="112"/>
      <c r="K24" s="81"/>
      <c r="L24" s="116"/>
      <c r="M24" s="117"/>
    </row>
    <row r="25" spans="1:13" ht="15.75" thickBot="1" x14ac:dyDescent="0.3">
      <c r="A25" s="108">
        <v>22</v>
      </c>
      <c r="B25" s="116"/>
      <c r="C25" s="116"/>
      <c r="D25" s="114"/>
      <c r="E25" s="111"/>
      <c r="F25" s="116"/>
      <c r="G25" s="112"/>
      <c r="H25" s="114"/>
      <c r="I25" s="111"/>
      <c r="J25" s="112"/>
      <c r="K25" s="81"/>
      <c r="L25" s="116"/>
      <c r="M25" s="117"/>
    </row>
    <row r="26" spans="1:13" ht="15.75" thickBot="1" x14ac:dyDescent="0.3">
      <c r="A26" s="109">
        <v>23</v>
      </c>
      <c r="B26" s="116"/>
      <c r="C26" s="116"/>
      <c r="D26" s="114"/>
      <c r="E26" s="111"/>
      <c r="F26" s="116"/>
      <c r="G26" s="112"/>
      <c r="H26" s="114"/>
      <c r="I26" s="111"/>
      <c r="J26" s="112"/>
      <c r="K26" s="81"/>
      <c r="L26" s="116"/>
      <c r="M26" s="117"/>
    </row>
    <row r="27" spans="1:13" ht="15.75" thickBot="1" x14ac:dyDescent="0.3">
      <c r="A27" s="108">
        <v>24</v>
      </c>
      <c r="B27" s="116"/>
      <c r="C27" s="116"/>
      <c r="D27" s="114"/>
      <c r="E27" s="111"/>
      <c r="F27" s="116"/>
      <c r="G27" s="112"/>
      <c r="H27" s="114"/>
      <c r="I27" s="111"/>
      <c r="J27" s="112"/>
      <c r="K27" s="81"/>
      <c r="L27" s="116"/>
      <c r="M27" s="117"/>
    </row>
    <row r="28" spans="1:13" ht="15.75" thickBot="1" x14ac:dyDescent="0.3">
      <c r="A28" s="109">
        <v>25</v>
      </c>
      <c r="B28" s="116"/>
      <c r="C28" s="116"/>
      <c r="D28" s="114"/>
      <c r="E28" s="111"/>
      <c r="F28" s="116"/>
      <c r="G28" s="112"/>
      <c r="H28" s="114"/>
      <c r="I28" s="111"/>
      <c r="J28" s="112"/>
      <c r="K28" s="81"/>
      <c r="L28" s="116"/>
      <c r="M28" s="117"/>
    </row>
    <row r="29" spans="1:13" ht="15.75" thickBot="1" x14ac:dyDescent="0.3">
      <c r="A29" s="108">
        <v>26</v>
      </c>
      <c r="B29" s="116"/>
      <c r="C29" s="116"/>
      <c r="D29" s="114"/>
      <c r="E29" s="111"/>
      <c r="F29" s="116"/>
      <c r="G29" s="112"/>
      <c r="H29" s="114"/>
      <c r="I29" s="111"/>
      <c r="J29" s="112"/>
      <c r="K29" s="81"/>
      <c r="L29" s="116"/>
      <c r="M29" s="117"/>
    </row>
    <row r="30" spans="1:13" ht="15.75" thickBot="1" x14ac:dyDescent="0.3">
      <c r="A30" s="109">
        <v>27</v>
      </c>
      <c r="B30" s="116"/>
      <c r="C30" s="116"/>
      <c r="D30" s="114"/>
      <c r="E30" s="111"/>
      <c r="F30" s="116"/>
      <c r="G30" s="112"/>
      <c r="H30" s="114"/>
      <c r="I30" s="111"/>
      <c r="J30" s="112"/>
      <c r="K30" s="81"/>
      <c r="L30" s="116"/>
      <c r="M30" s="117"/>
    </row>
    <row r="31" spans="1:13" ht="15.75" thickBot="1" x14ac:dyDescent="0.3">
      <c r="A31" s="108">
        <v>28</v>
      </c>
      <c r="B31" s="116"/>
      <c r="C31" s="116"/>
      <c r="D31" s="114"/>
      <c r="E31" s="111"/>
      <c r="F31" s="116"/>
      <c r="G31" s="112"/>
      <c r="H31" s="114"/>
      <c r="I31" s="111"/>
      <c r="J31" s="112"/>
      <c r="K31" s="81"/>
      <c r="L31" s="116"/>
      <c r="M31" s="117"/>
    </row>
    <row r="32" spans="1:13" ht="15.75" thickBot="1" x14ac:dyDescent="0.3">
      <c r="A32" s="109">
        <v>29</v>
      </c>
      <c r="B32" s="116"/>
      <c r="C32" s="116"/>
      <c r="D32" s="114"/>
      <c r="E32" s="111"/>
      <c r="F32" s="116"/>
      <c r="G32" s="112"/>
      <c r="H32" s="114"/>
      <c r="I32" s="111"/>
      <c r="J32" s="112"/>
      <c r="K32" s="81"/>
      <c r="L32" s="116"/>
      <c r="M32" s="117"/>
    </row>
    <row r="33" spans="1:13" ht="15.75" thickBot="1" x14ac:dyDescent="0.3">
      <c r="A33" s="108">
        <v>30</v>
      </c>
      <c r="B33" s="116"/>
      <c r="C33" s="116"/>
      <c r="D33" s="114"/>
      <c r="E33" s="111"/>
      <c r="F33" s="116"/>
      <c r="G33" s="112"/>
      <c r="H33" s="114"/>
      <c r="I33" s="111"/>
      <c r="J33" s="112"/>
      <c r="K33" s="81"/>
      <c r="L33" s="116"/>
      <c r="M33" s="117"/>
    </row>
    <row r="34" spans="1:13" ht="15.75" thickBot="1" x14ac:dyDescent="0.3">
      <c r="A34" s="109">
        <v>31</v>
      </c>
      <c r="B34" s="116"/>
      <c r="C34" s="116"/>
      <c r="D34" s="114"/>
      <c r="E34" s="111"/>
      <c r="F34" s="116"/>
      <c r="G34" s="112"/>
      <c r="H34" s="114"/>
      <c r="I34" s="111"/>
      <c r="J34" s="112"/>
      <c r="K34" s="81"/>
      <c r="L34" s="116"/>
      <c r="M34" s="117"/>
    </row>
    <row r="35" spans="1:13" ht="15.75" thickBot="1" x14ac:dyDescent="0.3">
      <c r="A35" s="108">
        <v>32</v>
      </c>
      <c r="B35" s="116"/>
      <c r="C35" s="116"/>
      <c r="D35" s="114"/>
      <c r="E35" s="111"/>
      <c r="F35" s="116"/>
      <c r="G35" s="112"/>
      <c r="H35" s="114"/>
      <c r="I35" s="111"/>
      <c r="J35" s="112"/>
      <c r="K35" s="81"/>
      <c r="L35" s="116"/>
      <c r="M35" s="117"/>
    </row>
    <row r="36" spans="1:13" ht="15.75" thickBot="1" x14ac:dyDescent="0.3">
      <c r="A36" s="109">
        <v>33</v>
      </c>
      <c r="B36" s="116"/>
      <c r="C36" s="116"/>
      <c r="D36" s="114"/>
      <c r="E36" s="111"/>
      <c r="F36" s="116"/>
      <c r="G36" s="112"/>
      <c r="H36" s="114"/>
      <c r="I36" s="111"/>
      <c r="J36" s="112"/>
      <c r="K36" s="81"/>
      <c r="L36" s="116"/>
      <c r="M36" s="117"/>
    </row>
    <row r="37" spans="1:13" ht="15.75" thickBot="1" x14ac:dyDescent="0.3">
      <c r="A37" s="108">
        <v>34</v>
      </c>
      <c r="B37" s="116"/>
      <c r="C37" s="116"/>
      <c r="D37" s="114"/>
      <c r="E37" s="111"/>
      <c r="F37" s="116"/>
      <c r="G37" s="112"/>
      <c r="H37" s="114"/>
      <c r="I37" s="111"/>
      <c r="J37" s="112"/>
      <c r="K37" s="81"/>
      <c r="L37" s="116"/>
      <c r="M37" s="117"/>
    </row>
    <row r="38" spans="1:13" ht="15.75" thickBot="1" x14ac:dyDescent="0.3">
      <c r="A38" s="109">
        <v>35</v>
      </c>
      <c r="B38" s="116"/>
      <c r="C38" s="116"/>
      <c r="D38" s="114"/>
      <c r="E38" s="111"/>
      <c r="F38" s="116"/>
      <c r="G38" s="112"/>
      <c r="H38" s="114"/>
      <c r="I38" s="111"/>
      <c r="J38" s="112"/>
      <c r="K38" s="81"/>
      <c r="L38" s="116"/>
      <c r="M38" s="117"/>
    </row>
    <row r="39" spans="1:13" ht="15.75" thickBot="1" x14ac:dyDescent="0.3">
      <c r="A39" s="108">
        <v>36</v>
      </c>
      <c r="B39" s="116"/>
      <c r="C39" s="116"/>
      <c r="D39" s="114"/>
      <c r="E39" s="111"/>
      <c r="F39" s="116"/>
      <c r="G39" s="112"/>
      <c r="H39" s="114"/>
      <c r="I39" s="111"/>
      <c r="J39" s="112"/>
      <c r="K39" s="81"/>
      <c r="L39" s="116"/>
      <c r="M39" s="117"/>
    </row>
    <row r="40" spans="1:13" ht="15.75" thickBot="1" x14ac:dyDescent="0.3">
      <c r="A40" s="109">
        <v>37</v>
      </c>
      <c r="B40" s="116"/>
      <c r="C40" s="116"/>
      <c r="D40" s="114"/>
      <c r="E40" s="111"/>
      <c r="F40" s="116"/>
      <c r="G40" s="112"/>
      <c r="H40" s="114"/>
      <c r="I40" s="111"/>
      <c r="J40" s="112"/>
      <c r="K40" s="81"/>
      <c r="L40" s="116"/>
      <c r="M40" s="117"/>
    </row>
    <row r="41" spans="1:13" ht="15.75" thickBot="1" x14ac:dyDescent="0.3">
      <c r="A41" s="108">
        <v>38</v>
      </c>
      <c r="B41" s="116"/>
      <c r="C41" s="116"/>
      <c r="D41" s="114"/>
      <c r="E41" s="111"/>
      <c r="F41" s="116"/>
      <c r="G41" s="112"/>
      <c r="H41" s="114"/>
      <c r="I41" s="111"/>
      <c r="J41" s="112"/>
      <c r="K41" s="81"/>
      <c r="L41" s="116"/>
      <c r="M41" s="117"/>
    </row>
    <row r="42" spans="1:13" ht="15.75" thickBot="1" x14ac:dyDescent="0.3">
      <c r="A42" s="109">
        <v>39</v>
      </c>
      <c r="B42" s="116"/>
      <c r="C42" s="116"/>
      <c r="D42" s="114"/>
      <c r="E42" s="111"/>
      <c r="F42" s="116"/>
      <c r="G42" s="112"/>
      <c r="H42" s="114"/>
      <c r="I42" s="111"/>
      <c r="J42" s="112"/>
      <c r="K42" s="81"/>
      <c r="L42" s="116"/>
      <c r="M42" s="117"/>
    </row>
    <row r="43" spans="1:13" ht="15.75" thickBot="1" x14ac:dyDescent="0.3">
      <c r="A43" s="108">
        <v>40</v>
      </c>
      <c r="B43" s="116"/>
      <c r="C43" s="116"/>
      <c r="D43" s="114"/>
      <c r="E43" s="111"/>
      <c r="F43" s="116"/>
      <c r="G43" s="112"/>
      <c r="H43" s="114"/>
      <c r="I43" s="111"/>
      <c r="J43" s="112"/>
      <c r="K43" s="81"/>
      <c r="L43" s="116"/>
      <c r="M43" s="117"/>
    </row>
    <row r="44" spans="1:13" ht="15.75" thickBot="1" x14ac:dyDescent="0.3">
      <c r="A44" s="109">
        <v>41</v>
      </c>
      <c r="B44" s="116"/>
      <c r="C44" s="116"/>
      <c r="D44" s="114"/>
      <c r="E44" s="111"/>
      <c r="F44" s="116"/>
      <c r="G44" s="112"/>
      <c r="H44" s="114"/>
      <c r="I44" s="111"/>
      <c r="J44" s="112"/>
      <c r="K44" s="81"/>
      <c r="L44" s="116"/>
      <c r="M44" s="117"/>
    </row>
    <row r="45" spans="1:13" ht="15.75" thickBot="1" x14ac:dyDescent="0.3">
      <c r="A45" s="108">
        <v>42</v>
      </c>
      <c r="B45" s="116"/>
      <c r="C45" s="116"/>
      <c r="D45" s="114"/>
      <c r="E45" s="111"/>
      <c r="F45" s="116"/>
      <c r="G45" s="112"/>
      <c r="H45" s="114"/>
      <c r="I45" s="111"/>
      <c r="J45" s="112"/>
      <c r="K45" s="81"/>
      <c r="L45" s="116"/>
      <c r="M45" s="117"/>
    </row>
    <row r="46" spans="1:13" ht="15.75" thickBot="1" x14ac:dyDescent="0.3">
      <c r="A46" s="109">
        <v>43</v>
      </c>
      <c r="B46" s="116"/>
      <c r="C46" s="116"/>
      <c r="D46" s="114"/>
      <c r="E46" s="111"/>
      <c r="F46" s="116"/>
      <c r="G46" s="112"/>
      <c r="H46" s="114"/>
      <c r="I46" s="111"/>
      <c r="J46" s="112"/>
      <c r="K46" s="81"/>
      <c r="L46" s="116"/>
      <c r="M46" s="117"/>
    </row>
    <row r="47" spans="1:13" ht="15.75" thickBot="1" x14ac:dyDescent="0.3">
      <c r="A47" s="108">
        <v>44</v>
      </c>
      <c r="B47" s="116"/>
      <c r="C47" s="116"/>
      <c r="D47" s="114"/>
      <c r="E47" s="111"/>
      <c r="F47" s="116"/>
      <c r="G47" s="112"/>
      <c r="H47" s="114"/>
      <c r="I47" s="111"/>
      <c r="J47" s="112"/>
      <c r="K47" s="81"/>
      <c r="L47" s="116"/>
      <c r="M47" s="117"/>
    </row>
    <row r="48" spans="1:13" ht="15.75" thickBot="1" x14ac:dyDescent="0.3">
      <c r="A48" s="109">
        <v>45</v>
      </c>
      <c r="B48" s="116"/>
      <c r="C48" s="116"/>
      <c r="D48" s="114"/>
      <c r="E48" s="111"/>
      <c r="F48" s="116"/>
      <c r="G48" s="112"/>
      <c r="H48" s="114"/>
      <c r="I48" s="111"/>
      <c r="J48" s="112"/>
      <c r="K48" s="81"/>
      <c r="L48" s="116"/>
      <c r="M48" s="117"/>
    </row>
    <row r="49" spans="1:13" ht="15.75" thickBot="1" x14ac:dyDescent="0.3">
      <c r="A49" s="108">
        <v>46</v>
      </c>
      <c r="B49" s="116"/>
      <c r="C49" s="116"/>
      <c r="D49" s="114"/>
      <c r="E49" s="111"/>
      <c r="F49" s="116"/>
      <c r="G49" s="112"/>
      <c r="H49" s="114"/>
      <c r="I49" s="111"/>
      <c r="J49" s="112"/>
      <c r="K49" s="81"/>
      <c r="L49" s="116"/>
      <c r="M49" s="117"/>
    </row>
    <row r="50" spans="1:13" ht="15.75" thickBot="1" x14ac:dyDescent="0.3">
      <c r="A50" s="109">
        <v>47</v>
      </c>
      <c r="B50" s="116"/>
      <c r="C50" s="116"/>
      <c r="D50" s="114"/>
      <c r="E50" s="111"/>
      <c r="F50" s="116"/>
      <c r="G50" s="112"/>
      <c r="H50" s="114"/>
      <c r="I50" s="111"/>
      <c r="J50" s="112"/>
      <c r="K50" s="81"/>
      <c r="L50" s="116"/>
      <c r="M50" s="117"/>
    </row>
    <row r="51" spans="1:13" ht="15.75" thickBot="1" x14ac:dyDescent="0.3">
      <c r="A51" s="108">
        <v>48</v>
      </c>
      <c r="B51" s="116"/>
      <c r="C51" s="116"/>
      <c r="D51" s="114"/>
      <c r="E51" s="111"/>
      <c r="F51" s="116"/>
      <c r="G51" s="112"/>
      <c r="H51" s="114"/>
      <c r="I51" s="111"/>
      <c r="J51" s="112"/>
      <c r="K51" s="81"/>
      <c r="L51" s="116"/>
      <c r="M51" s="117"/>
    </row>
    <row r="52" spans="1:13" ht="15.75" thickBot="1" x14ac:dyDescent="0.3">
      <c r="A52" s="109">
        <v>49</v>
      </c>
      <c r="B52" s="116"/>
      <c r="C52" s="116"/>
      <c r="D52" s="114"/>
      <c r="E52" s="111"/>
      <c r="F52" s="116"/>
      <c r="G52" s="112"/>
      <c r="H52" s="114"/>
      <c r="I52" s="111"/>
      <c r="J52" s="112"/>
      <c r="K52" s="81"/>
      <c r="L52" s="116"/>
      <c r="M52" s="117"/>
    </row>
    <row r="53" spans="1:13" ht="15.75" thickBot="1" x14ac:dyDescent="0.3">
      <c r="A53" s="108">
        <v>50</v>
      </c>
      <c r="B53" s="116"/>
      <c r="C53" s="116"/>
      <c r="D53" s="114"/>
      <c r="E53" s="111"/>
      <c r="F53" s="116"/>
      <c r="G53" s="112"/>
      <c r="H53" s="114"/>
      <c r="I53" s="111"/>
      <c r="J53" s="112"/>
      <c r="K53" s="81"/>
      <c r="L53" s="116"/>
      <c r="M53" s="117"/>
    </row>
    <row r="54" spans="1:13" ht="15.75" thickBot="1" x14ac:dyDescent="0.3">
      <c r="A54" s="109">
        <v>51</v>
      </c>
      <c r="B54" s="116"/>
      <c r="C54" s="116"/>
      <c r="D54" s="114"/>
      <c r="E54" s="111"/>
      <c r="F54" s="116"/>
      <c r="G54" s="112"/>
      <c r="H54" s="114"/>
      <c r="I54" s="111"/>
      <c r="J54" s="112"/>
      <c r="K54" s="81"/>
      <c r="L54" s="116"/>
      <c r="M54" s="117"/>
    </row>
    <row r="55" spans="1:13" ht="15.75" thickBot="1" x14ac:dyDescent="0.3">
      <c r="A55" s="108">
        <v>52</v>
      </c>
      <c r="B55" s="116"/>
      <c r="C55" s="116"/>
      <c r="D55" s="114"/>
      <c r="E55" s="111"/>
      <c r="F55" s="116"/>
      <c r="G55" s="112"/>
      <c r="H55" s="114"/>
      <c r="I55" s="111"/>
      <c r="J55" s="112"/>
      <c r="K55" s="81"/>
      <c r="L55" s="116"/>
      <c r="M55" s="117"/>
    </row>
    <row r="56" spans="1:13" ht="15.75" thickBot="1" x14ac:dyDescent="0.3">
      <c r="A56" s="109">
        <v>53</v>
      </c>
      <c r="B56" s="116"/>
      <c r="C56" s="116"/>
      <c r="D56" s="114"/>
      <c r="E56" s="111"/>
      <c r="F56" s="116"/>
      <c r="G56" s="112"/>
      <c r="H56" s="114"/>
      <c r="I56" s="111"/>
      <c r="J56" s="112"/>
      <c r="K56" s="81"/>
      <c r="L56" s="116"/>
      <c r="M56" s="117"/>
    </row>
    <row r="57" spans="1:13" ht="15.75" thickBot="1" x14ac:dyDescent="0.3">
      <c r="A57" s="108">
        <v>54</v>
      </c>
      <c r="B57" s="116"/>
      <c r="C57" s="116"/>
      <c r="D57" s="114"/>
      <c r="E57" s="111"/>
      <c r="F57" s="116"/>
      <c r="G57" s="112"/>
      <c r="H57" s="114"/>
      <c r="I57" s="111"/>
      <c r="J57" s="112"/>
      <c r="K57" s="81"/>
      <c r="L57" s="116"/>
      <c r="M57" s="117"/>
    </row>
    <row r="58" spans="1:13" ht="15.75" thickBot="1" x14ac:dyDescent="0.3">
      <c r="A58" s="109">
        <v>55</v>
      </c>
      <c r="B58" s="116"/>
      <c r="C58" s="116"/>
      <c r="D58" s="114"/>
      <c r="E58" s="111"/>
      <c r="F58" s="116"/>
      <c r="G58" s="112"/>
      <c r="H58" s="114"/>
      <c r="I58" s="111"/>
      <c r="J58" s="112"/>
      <c r="K58" s="81"/>
      <c r="L58" s="116"/>
      <c r="M58" s="117"/>
    </row>
    <row r="59" spans="1:13" ht="15.75" thickBot="1" x14ac:dyDescent="0.3">
      <c r="A59" s="108">
        <v>56</v>
      </c>
      <c r="B59" s="116"/>
      <c r="C59" s="116"/>
      <c r="D59" s="114"/>
      <c r="E59" s="111"/>
      <c r="F59" s="116"/>
      <c r="G59" s="112"/>
      <c r="H59" s="114"/>
      <c r="I59" s="111"/>
      <c r="J59" s="112"/>
      <c r="K59" s="81"/>
      <c r="L59" s="116"/>
      <c r="M59" s="117"/>
    </row>
    <row r="60" spans="1:13" ht="15.75" thickBot="1" x14ac:dyDescent="0.3">
      <c r="A60" s="109">
        <v>57</v>
      </c>
      <c r="B60" s="116"/>
      <c r="C60" s="116"/>
      <c r="D60" s="114"/>
      <c r="E60" s="111"/>
      <c r="F60" s="116"/>
      <c r="G60" s="112"/>
      <c r="H60" s="114"/>
      <c r="I60" s="111"/>
      <c r="J60" s="112"/>
      <c r="K60" s="81"/>
      <c r="L60" s="116"/>
      <c r="M60" s="117"/>
    </row>
    <row r="61" spans="1:13" ht="15.75" thickBot="1" x14ac:dyDescent="0.3">
      <c r="A61" s="108">
        <v>58</v>
      </c>
      <c r="B61" s="116"/>
      <c r="C61" s="116"/>
      <c r="D61" s="114"/>
      <c r="E61" s="111"/>
      <c r="F61" s="116"/>
      <c r="G61" s="112"/>
      <c r="H61" s="114"/>
      <c r="I61" s="111"/>
      <c r="J61" s="112"/>
      <c r="K61" s="81"/>
      <c r="L61" s="116"/>
      <c r="M61" s="117"/>
    </row>
    <row r="62" spans="1:13" ht="15.75" thickBot="1" x14ac:dyDescent="0.3">
      <c r="A62" s="109">
        <v>59</v>
      </c>
      <c r="B62" s="116"/>
      <c r="C62" s="116"/>
      <c r="D62" s="114"/>
      <c r="E62" s="111"/>
      <c r="F62" s="116"/>
      <c r="G62" s="112"/>
      <c r="H62" s="114"/>
      <c r="I62" s="111"/>
      <c r="J62" s="112"/>
      <c r="K62" s="81"/>
      <c r="L62" s="116"/>
      <c r="M62" s="117"/>
    </row>
    <row r="63" spans="1:13" ht="15.75" thickBot="1" x14ac:dyDescent="0.3">
      <c r="A63" s="108">
        <v>60</v>
      </c>
      <c r="B63" s="116"/>
      <c r="C63" s="116"/>
      <c r="D63" s="114"/>
      <c r="E63" s="111"/>
      <c r="F63" s="116"/>
      <c r="G63" s="112"/>
      <c r="H63" s="114"/>
      <c r="I63" s="111"/>
      <c r="J63" s="112"/>
      <c r="K63" s="81"/>
      <c r="L63" s="116"/>
      <c r="M63" s="117"/>
    </row>
    <row r="64" spans="1:13" ht="15.75" thickBot="1" x14ac:dyDescent="0.3">
      <c r="A64" s="109">
        <v>61</v>
      </c>
      <c r="B64" s="116"/>
      <c r="C64" s="116"/>
      <c r="D64" s="114"/>
      <c r="E64" s="111"/>
      <c r="F64" s="116"/>
      <c r="G64" s="112"/>
      <c r="H64" s="114"/>
      <c r="I64" s="111"/>
      <c r="J64" s="112"/>
      <c r="K64" s="81"/>
      <c r="L64" s="116"/>
      <c r="M64" s="117"/>
    </row>
    <row r="65" spans="1:13" ht="15.75" thickBot="1" x14ac:dyDescent="0.3">
      <c r="A65" s="108">
        <v>62</v>
      </c>
      <c r="B65" s="116"/>
      <c r="C65" s="116"/>
      <c r="D65" s="114"/>
      <c r="E65" s="111"/>
      <c r="F65" s="116"/>
      <c r="G65" s="112"/>
      <c r="H65" s="114"/>
      <c r="I65" s="111"/>
      <c r="J65" s="112"/>
      <c r="K65" s="81"/>
      <c r="L65" s="116"/>
      <c r="M65" s="117"/>
    </row>
    <row r="66" spans="1:13" ht="15.75" thickBot="1" x14ac:dyDescent="0.3">
      <c r="A66" s="109">
        <v>63</v>
      </c>
      <c r="B66" s="116"/>
      <c r="C66" s="116"/>
      <c r="D66" s="114"/>
      <c r="E66" s="111"/>
      <c r="F66" s="116"/>
      <c r="G66" s="112"/>
      <c r="H66" s="114"/>
      <c r="I66" s="111"/>
      <c r="J66" s="112"/>
      <c r="K66" s="81"/>
      <c r="L66" s="116"/>
      <c r="M66" s="117"/>
    </row>
    <row r="67" spans="1:13" ht="15.75" thickBot="1" x14ac:dyDescent="0.3">
      <c r="A67" s="108">
        <v>64</v>
      </c>
      <c r="B67" s="116"/>
      <c r="C67" s="116"/>
      <c r="D67" s="114"/>
      <c r="E67" s="111"/>
      <c r="F67" s="116"/>
      <c r="G67" s="112"/>
      <c r="H67" s="114"/>
      <c r="I67" s="111"/>
      <c r="J67" s="112"/>
      <c r="K67" s="81"/>
      <c r="L67" s="116"/>
      <c r="M67" s="117"/>
    </row>
    <row r="68" spans="1:13" ht="15.75" thickBot="1" x14ac:dyDescent="0.3">
      <c r="A68" s="109">
        <v>65</v>
      </c>
      <c r="B68" s="116"/>
      <c r="C68" s="116"/>
      <c r="D68" s="114"/>
      <c r="E68" s="111"/>
      <c r="F68" s="116"/>
      <c r="G68" s="112"/>
      <c r="H68" s="114"/>
      <c r="I68" s="111"/>
      <c r="J68" s="112"/>
      <c r="K68" s="81"/>
      <c r="L68" s="116"/>
      <c r="M68" s="117"/>
    </row>
    <row r="69" spans="1:13" ht="15.75" thickBot="1" x14ac:dyDescent="0.3">
      <c r="A69" s="108">
        <v>66</v>
      </c>
      <c r="B69" s="116"/>
      <c r="C69" s="116"/>
      <c r="D69" s="114"/>
      <c r="E69" s="111"/>
      <c r="F69" s="116"/>
      <c r="G69" s="112"/>
      <c r="H69" s="114"/>
      <c r="I69" s="111"/>
      <c r="J69" s="112"/>
      <c r="K69" s="81"/>
      <c r="L69" s="116"/>
      <c r="M69" s="117"/>
    </row>
    <row r="70" spans="1:13" ht="15.75" thickBot="1" x14ac:dyDescent="0.3">
      <c r="A70" s="109">
        <v>67</v>
      </c>
      <c r="B70" s="116"/>
      <c r="C70" s="116"/>
      <c r="D70" s="114"/>
      <c r="E70" s="111"/>
      <c r="F70" s="116"/>
      <c r="G70" s="112"/>
      <c r="H70" s="114"/>
      <c r="I70" s="111"/>
      <c r="J70" s="112"/>
      <c r="K70" s="81"/>
      <c r="L70" s="116"/>
      <c r="M70" s="117"/>
    </row>
    <row r="71" spans="1:13" ht="15.75" thickBot="1" x14ac:dyDescent="0.3">
      <c r="A71" s="108">
        <v>68</v>
      </c>
      <c r="B71" s="116"/>
      <c r="C71" s="116"/>
      <c r="D71" s="114"/>
      <c r="E71" s="111"/>
      <c r="F71" s="116"/>
      <c r="G71" s="112"/>
      <c r="H71" s="114"/>
      <c r="I71" s="111"/>
      <c r="J71" s="112"/>
      <c r="K71" s="81"/>
      <c r="L71" s="116"/>
      <c r="M71" s="117"/>
    </row>
    <row r="72" spans="1:13" ht="15.75" thickBot="1" x14ac:dyDescent="0.3">
      <c r="A72" s="109">
        <v>69</v>
      </c>
      <c r="B72" s="116"/>
      <c r="C72" s="116"/>
      <c r="D72" s="114"/>
      <c r="E72" s="111"/>
      <c r="F72" s="116"/>
      <c r="G72" s="112"/>
      <c r="H72" s="114"/>
      <c r="I72" s="111"/>
      <c r="J72" s="112"/>
      <c r="K72" s="81"/>
      <c r="L72" s="116"/>
      <c r="M72" s="117"/>
    </row>
    <row r="73" spans="1:13" ht="15.75" thickBot="1" x14ac:dyDescent="0.3">
      <c r="A73" s="108">
        <v>70</v>
      </c>
      <c r="B73" s="116"/>
      <c r="C73" s="116"/>
      <c r="D73" s="114"/>
      <c r="E73" s="111"/>
      <c r="F73" s="116"/>
      <c r="G73" s="112"/>
      <c r="H73" s="114"/>
      <c r="I73" s="111"/>
      <c r="J73" s="112"/>
      <c r="K73" s="81"/>
      <c r="L73" s="116"/>
      <c r="M73" s="117"/>
    </row>
    <row r="74" spans="1:13" ht="15.75" thickBot="1" x14ac:dyDescent="0.3">
      <c r="A74" s="109">
        <v>71</v>
      </c>
      <c r="B74" s="116"/>
      <c r="C74" s="116"/>
      <c r="D74" s="114"/>
      <c r="E74" s="111"/>
      <c r="F74" s="116"/>
      <c r="G74" s="112"/>
      <c r="H74" s="114"/>
      <c r="I74" s="111"/>
      <c r="J74" s="112"/>
      <c r="K74" s="81"/>
      <c r="L74" s="116"/>
      <c r="M74" s="117"/>
    </row>
    <row r="75" spans="1:13" ht="15.75" thickBot="1" x14ac:dyDescent="0.3">
      <c r="A75" s="108">
        <v>72</v>
      </c>
      <c r="B75" s="116"/>
      <c r="C75" s="116"/>
      <c r="D75" s="114"/>
      <c r="E75" s="111"/>
      <c r="F75" s="116"/>
      <c r="G75" s="112"/>
      <c r="H75" s="114"/>
      <c r="I75" s="111"/>
      <c r="J75" s="112"/>
      <c r="K75" s="81"/>
      <c r="L75" s="116"/>
      <c r="M75" s="117"/>
    </row>
    <row r="76" spans="1:13" ht="15.75" thickBot="1" x14ac:dyDescent="0.3">
      <c r="A76" s="109">
        <v>73</v>
      </c>
      <c r="B76" s="116"/>
      <c r="C76" s="116"/>
      <c r="D76" s="114"/>
      <c r="E76" s="111"/>
      <c r="F76" s="116"/>
      <c r="G76" s="112"/>
      <c r="H76" s="114"/>
      <c r="I76" s="111"/>
      <c r="J76" s="112"/>
      <c r="K76" s="81"/>
      <c r="L76" s="116"/>
      <c r="M76" s="117"/>
    </row>
    <row r="77" spans="1:13" ht="15.75" thickBot="1" x14ac:dyDescent="0.3">
      <c r="A77" s="108">
        <v>74</v>
      </c>
      <c r="B77" s="116"/>
      <c r="C77" s="116"/>
      <c r="D77" s="114"/>
      <c r="E77" s="111"/>
      <c r="F77" s="116"/>
      <c r="G77" s="112"/>
      <c r="H77" s="114"/>
      <c r="I77" s="111"/>
      <c r="J77" s="112"/>
      <c r="K77" s="81"/>
      <c r="L77" s="116"/>
      <c r="M77" s="117"/>
    </row>
    <row r="78" spans="1:13" ht="15.75" thickBot="1" x14ac:dyDescent="0.3">
      <c r="A78" s="109">
        <v>75</v>
      </c>
      <c r="B78" s="116"/>
      <c r="C78" s="116"/>
      <c r="D78" s="114"/>
      <c r="E78" s="111"/>
      <c r="F78" s="116"/>
      <c r="G78" s="112"/>
      <c r="H78" s="114"/>
      <c r="I78" s="111"/>
      <c r="J78" s="112"/>
      <c r="K78" s="81"/>
      <c r="L78" s="116"/>
      <c r="M78" s="117"/>
    </row>
    <row r="79" spans="1:13" ht="15.75" thickBot="1" x14ac:dyDescent="0.3">
      <c r="A79" s="108">
        <v>76</v>
      </c>
      <c r="B79" s="116"/>
      <c r="C79" s="116"/>
      <c r="D79" s="114"/>
      <c r="E79" s="111"/>
      <c r="F79" s="116"/>
      <c r="G79" s="112"/>
      <c r="H79" s="114"/>
      <c r="I79" s="111"/>
      <c r="J79" s="112"/>
      <c r="K79" s="81"/>
      <c r="L79" s="116"/>
      <c r="M79" s="117"/>
    </row>
    <row r="80" spans="1:13" ht="15.75" thickBot="1" x14ac:dyDescent="0.3">
      <c r="A80" s="109">
        <v>77</v>
      </c>
      <c r="B80" s="116"/>
      <c r="C80" s="116"/>
      <c r="D80" s="114"/>
      <c r="E80" s="111"/>
      <c r="F80" s="116"/>
      <c r="G80" s="112"/>
      <c r="H80" s="114"/>
      <c r="I80" s="111"/>
      <c r="J80" s="112"/>
      <c r="K80" s="81"/>
      <c r="L80" s="116"/>
      <c r="M80" s="117"/>
    </row>
    <row r="81" spans="1:13" ht="15.75" thickBot="1" x14ac:dyDescent="0.3">
      <c r="A81" s="108">
        <v>78</v>
      </c>
      <c r="B81" s="116"/>
      <c r="C81" s="116"/>
      <c r="D81" s="114"/>
      <c r="E81" s="111"/>
      <c r="F81" s="116"/>
      <c r="G81" s="112"/>
      <c r="H81" s="114"/>
      <c r="I81" s="111"/>
      <c r="J81" s="112"/>
      <c r="K81" s="81"/>
      <c r="L81" s="116"/>
      <c r="M81" s="117"/>
    </row>
    <row r="82" spans="1:13" ht="15.75" thickBot="1" x14ac:dyDescent="0.3">
      <c r="A82" s="109">
        <v>79</v>
      </c>
      <c r="B82" s="116"/>
      <c r="C82" s="116"/>
      <c r="D82" s="114"/>
      <c r="E82" s="111"/>
      <c r="F82" s="116"/>
      <c r="G82" s="112"/>
      <c r="H82" s="114"/>
      <c r="I82" s="111"/>
      <c r="J82" s="112"/>
      <c r="K82" s="81"/>
      <c r="L82" s="116"/>
      <c r="M82" s="117"/>
    </row>
    <row r="83" spans="1:13" ht="15.75" thickBot="1" x14ac:dyDescent="0.3">
      <c r="A83" s="108">
        <v>80</v>
      </c>
      <c r="B83" s="116"/>
      <c r="C83" s="116"/>
      <c r="D83" s="114"/>
      <c r="E83" s="111"/>
      <c r="F83" s="116"/>
      <c r="G83" s="112"/>
      <c r="H83" s="114"/>
      <c r="I83" s="111"/>
      <c r="J83" s="112"/>
      <c r="K83" s="81"/>
      <c r="L83" s="116"/>
      <c r="M83" s="117"/>
    </row>
    <row r="84" spans="1:13" ht="15.75" thickBot="1" x14ac:dyDescent="0.3">
      <c r="A84" s="109">
        <v>81</v>
      </c>
      <c r="B84" s="116"/>
      <c r="C84" s="116"/>
      <c r="D84" s="114"/>
      <c r="E84" s="111"/>
      <c r="F84" s="116"/>
      <c r="G84" s="112"/>
      <c r="H84" s="114"/>
      <c r="I84" s="111"/>
      <c r="J84" s="112"/>
      <c r="K84" s="81"/>
      <c r="L84" s="116"/>
      <c r="M84" s="117"/>
    </row>
    <row r="85" spans="1:13" ht="15.75" thickBot="1" x14ac:dyDescent="0.3">
      <c r="A85" s="108">
        <v>82</v>
      </c>
      <c r="B85" s="116"/>
      <c r="C85" s="116"/>
      <c r="D85" s="114"/>
      <c r="E85" s="111"/>
      <c r="F85" s="116"/>
      <c r="G85" s="112"/>
      <c r="H85" s="114"/>
      <c r="I85" s="111"/>
      <c r="J85" s="112"/>
      <c r="K85" s="81"/>
      <c r="L85" s="116"/>
      <c r="M85" s="117"/>
    </row>
    <row r="86" spans="1:13" ht="15.75" thickBot="1" x14ac:dyDescent="0.3">
      <c r="A86" s="109">
        <v>83</v>
      </c>
      <c r="B86" s="116"/>
      <c r="C86" s="116"/>
      <c r="D86" s="114"/>
      <c r="E86" s="111"/>
      <c r="F86" s="116"/>
      <c r="G86" s="112"/>
      <c r="H86" s="114"/>
      <c r="I86" s="111"/>
      <c r="J86" s="112"/>
      <c r="K86" s="81"/>
      <c r="L86" s="116"/>
      <c r="M86" s="117"/>
    </row>
    <row r="87" spans="1:13" ht="15.75" thickBot="1" x14ac:dyDescent="0.3">
      <c r="A87" s="108">
        <v>84</v>
      </c>
      <c r="B87" s="116"/>
      <c r="C87" s="116"/>
      <c r="D87" s="114"/>
      <c r="E87" s="111"/>
      <c r="F87" s="116"/>
      <c r="G87" s="112"/>
      <c r="H87" s="114"/>
      <c r="I87" s="111"/>
      <c r="J87" s="112"/>
      <c r="K87" s="81"/>
      <c r="L87" s="116"/>
      <c r="M87" s="117"/>
    </row>
    <row r="88" spans="1:13" ht="15.75" thickBot="1" x14ac:dyDescent="0.3">
      <c r="A88" s="109">
        <v>85</v>
      </c>
      <c r="B88" s="116"/>
      <c r="C88" s="116"/>
      <c r="D88" s="114"/>
      <c r="E88" s="111"/>
      <c r="F88" s="116"/>
      <c r="G88" s="112"/>
      <c r="H88" s="114"/>
      <c r="I88" s="111"/>
      <c r="J88" s="112"/>
      <c r="K88" s="81"/>
      <c r="L88" s="116"/>
      <c r="M88" s="117"/>
    </row>
    <row r="89" spans="1:13" ht="15.75" thickBot="1" x14ac:dyDescent="0.3">
      <c r="A89" s="108">
        <v>86</v>
      </c>
      <c r="B89" s="116"/>
      <c r="C89" s="116"/>
      <c r="D89" s="114"/>
      <c r="E89" s="111"/>
      <c r="F89" s="116"/>
      <c r="G89" s="112"/>
      <c r="H89" s="114"/>
      <c r="I89" s="111"/>
      <c r="J89" s="112"/>
      <c r="K89" s="81"/>
      <c r="L89" s="116"/>
      <c r="M89" s="117"/>
    </row>
    <row r="90" spans="1:13" ht="15.75" thickBot="1" x14ac:dyDescent="0.3">
      <c r="A90" s="109">
        <v>87</v>
      </c>
      <c r="B90" s="116"/>
      <c r="C90" s="116"/>
      <c r="D90" s="114"/>
      <c r="E90" s="111"/>
      <c r="F90" s="116"/>
      <c r="G90" s="112"/>
      <c r="H90" s="114"/>
      <c r="I90" s="111"/>
      <c r="J90" s="112"/>
      <c r="K90" s="81"/>
      <c r="L90" s="116"/>
      <c r="M90" s="117"/>
    </row>
    <row r="91" spans="1:13" ht="15.75" thickBot="1" x14ac:dyDescent="0.3">
      <c r="A91" s="108">
        <v>88</v>
      </c>
      <c r="B91" s="116"/>
      <c r="C91" s="116"/>
      <c r="D91" s="114"/>
      <c r="E91" s="111"/>
      <c r="F91" s="116"/>
      <c r="G91" s="112"/>
      <c r="H91" s="114"/>
      <c r="I91" s="111"/>
      <c r="J91" s="112"/>
      <c r="K91" s="81"/>
      <c r="L91" s="116"/>
      <c r="M91" s="117"/>
    </row>
    <row r="92" spans="1:13" ht="15.75" thickBot="1" x14ac:dyDescent="0.3">
      <c r="A92" s="109">
        <v>89</v>
      </c>
      <c r="B92" s="116"/>
      <c r="C92" s="116"/>
      <c r="D92" s="114"/>
      <c r="E92" s="111"/>
      <c r="F92" s="116"/>
      <c r="G92" s="112"/>
      <c r="H92" s="114"/>
      <c r="I92" s="111"/>
      <c r="J92" s="112"/>
      <c r="K92" s="81"/>
      <c r="L92" s="116"/>
      <c r="M92" s="117"/>
    </row>
    <row r="93" spans="1:13" ht="15.75" thickBot="1" x14ac:dyDescent="0.3">
      <c r="A93" s="108">
        <v>90</v>
      </c>
      <c r="B93" s="116"/>
      <c r="C93" s="116"/>
      <c r="D93" s="114"/>
      <c r="E93" s="111"/>
      <c r="F93" s="116"/>
      <c r="G93" s="112"/>
      <c r="H93" s="114"/>
      <c r="I93" s="111"/>
      <c r="J93" s="112"/>
      <c r="K93" s="81"/>
      <c r="L93" s="116"/>
      <c r="M93" s="117"/>
    </row>
    <row r="94" spans="1:13" ht="15.75" thickBot="1" x14ac:dyDescent="0.3">
      <c r="A94" s="109">
        <v>91</v>
      </c>
      <c r="B94" s="116"/>
      <c r="C94" s="116"/>
      <c r="D94" s="114"/>
      <c r="E94" s="111"/>
      <c r="F94" s="116"/>
      <c r="G94" s="112"/>
      <c r="H94" s="114"/>
      <c r="I94" s="111"/>
      <c r="J94" s="112"/>
      <c r="K94" s="81"/>
      <c r="L94" s="116"/>
      <c r="M94" s="117"/>
    </row>
    <row r="95" spans="1:13" ht="15.75" thickBot="1" x14ac:dyDescent="0.3">
      <c r="A95" s="108">
        <v>92</v>
      </c>
      <c r="B95" s="116"/>
      <c r="C95" s="116"/>
      <c r="D95" s="114"/>
      <c r="E95" s="111"/>
      <c r="F95" s="116"/>
      <c r="G95" s="112"/>
      <c r="H95" s="114"/>
      <c r="I95" s="111"/>
      <c r="J95" s="112"/>
      <c r="K95" s="81"/>
      <c r="L95" s="116"/>
      <c r="M95" s="117"/>
    </row>
    <row r="96" spans="1:13" ht="15.75" thickBot="1" x14ac:dyDescent="0.3">
      <c r="A96" s="109">
        <v>93</v>
      </c>
      <c r="B96" s="116"/>
      <c r="C96" s="116"/>
      <c r="D96" s="114"/>
      <c r="E96" s="111"/>
      <c r="F96" s="116"/>
      <c r="G96" s="112"/>
      <c r="H96" s="114"/>
      <c r="I96" s="111"/>
      <c r="J96" s="112"/>
      <c r="K96" s="81"/>
      <c r="L96" s="116"/>
      <c r="M96" s="117"/>
    </row>
    <row r="97" spans="1:13" ht="15.75" thickBot="1" x14ac:dyDescent="0.3">
      <c r="A97" s="108">
        <v>94</v>
      </c>
      <c r="B97" s="116"/>
      <c r="C97" s="116"/>
      <c r="D97" s="114"/>
      <c r="E97" s="111"/>
      <c r="F97" s="116"/>
      <c r="G97" s="112"/>
      <c r="H97" s="114"/>
      <c r="I97" s="111"/>
      <c r="J97" s="112"/>
      <c r="K97" s="81"/>
      <c r="L97" s="116"/>
      <c r="M97" s="117"/>
    </row>
    <row r="98" spans="1:13" ht="15.75" thickBot="1" x14ac:dyDescent="0.3">
      <c r="A98" s="109">
        <v>95</v>
      </c>
      <c r="B98" s="116"/>
      <c r="C98" s="116"/>
      <c r="D98" s="114"/>
      <c r="E98" s="111"/>
      <c r="F98" s="116"/>
      <c r="G98" s="112"/>
      <c r="H98" s="114"/>
      <c r="I98" s="111"/>
      <c r="J98" s="112"/>
      <c r="K98" s="81"/>
      <c r="L98" s="116"/>
      <c r="M98" s="117"/>
    </row>
    <row r="99" spans="1:13" ht="15.75" thickBot="1" x14ac:dyDescent="0.3">
      <c r="A99" s="108">
        <v>96</v>
      </c>
      <c r="B99" s="116"/>
      <c r="C99" s="116"/>
      <c r="D99" s="114"/>
      <c r="E99" s="111"/>
      <c r="F99" s="116"/>
      <c r="G99" s="112"/>
      <c r="H99" s="114"/>
      <c r="I99" s="111"/>
      <c r="J99" s="112"/>
      <c r="K99" s="81"/>
      <c r="L99" s="116"/>
      <c r="M99" s="117"/>
    </row>
    <row r="100" spans="1:13" ht="15.75" thickBot="1" x14ac:dyDescent="0.3">
      <c r="A100" s="109">
        <v>97</v>
      </c>
      <c r="B100" s="116"/>
      <c r="C100" s="116"/>
      <c r="D100" s="114"/>
      <c r="E100" s="111"/>
      <c r="F100" s="116"/>
      <c r="G100" s="112"/>
      <c r="H100" s="114"/>
      <c r="I100" s="111"/>
      <c r="J100" s="112"/>
      <c r="K100" s="81"/>
      <c r="L100" s="116"/>
      <c r="M100" s="117"/>
    </row>
    <row r="101" spans="1:13" ht="15.75" thickBot="1" x14ac:dyDescent="0.3">
      <c r="A101" s="108">
        <v>98</v>
      </c>
      <c r="B101" s="116"/>
      <c r="C101" s="116"/>
      <c r="D101" s="114"/>
      <c r="E101" s="111"/>
      <c r="F101" s="116"/>
      <c r="G101" s="112"/>
      <c r="H101" s="114"/>
      <c r="I101" s="111"/>
      <c r="J101" s="112"/>
      <c r="K101" s="81"/>
      <c r="L101" s="116"/>
      <c r="M101" s="117"/>
    </row>
    <row r="102" spans="1:13" ht="15.75" thickBot="1" x14ac:dyDescent="0.3">
      <c r="A102" s="109">
        <v>99</v>
      </c>
      <c r="B102" s="116"/>
      <c r="C102" s="116"/>
      <c r="D102" s="114"/>
      <c r="E102" s="111"/>
      <c r="F102" s="116"/>
      <c r="G102" s="112"/>
      <c r="H102" s="114"/>
      <c r="I102" s="111"/>
      <c r="J102" s="112"/>
      <c r="K102" s="81"/>
      <c r="L102" s="116"/>
      <c r="M102" s="117"/>
    </row>
    <row r="103" spans="1:13" ht="15.75" thickBot="1" x14ac:dyDescent="0.3">
      <c r="A103" s="110">
        <v>100</v>
      </c>
      <c r="B103" s="116"/>
      <c r="C103" s="116"/>
      <c r="D103" s="114"/>
      <c r="E103" s="111"/>
      <c r="F103" s="116"/>
      <c r="G103" s="112"/>
      <c r="H103" s="114"/>
      <c r="I103" s="111"/>
      <c r="J103" s="112"/>
      <c r="K103" s="81"/>
      <c r="L103" s="116"/>
      <c r="M103" s="117"/>
    </row>
    <row r="104" spans="1:13" ht="15.75" thickBot="1" x14ac:dyDescent="0.3">
      <c r="A104" s="88">
        <v>101</v>
      </c>
    </row>
    <row r="105" spans="1:13" ht="15.75" thickBot="1" x14ac:dyDescent="0.3">
      <c r="A105" s="87">
        <v>102</v>
      </c>
    </row>
    <row r="106" spans="1:13" ht="15.75" thickBot="1" x14ac:dyDescent="0.3">
      <c r="A106" s="88">
        <v>103</v>
      </c>
    </row>
    <row r="107" spans="1:13" ht="15.75" thickBot="1" x14ac:dyDescent="0.3">
      <c r="A107" s="87">
        <v>104</v>
      </c>
    </row>
    <row r="108" spans="1:13" ht="15.75" thickBot="1" x14ac:dyDescent="0.3">
      <c r="A108" s="88">
        <v>105</v>
      </c>
    </row>
    <row r="109" spans="1:13" ht="15.75" thickBot="1" x14ac:dyDescent="0.3">
      <c r="A109" s="87">
        <v>106</v>
      </c>
    </row>
    <row r="110" spans="1:13" ht="15.75" thickBot="1" x14ac:dyDescent="0.3">
      <c r="A110" s="88">
        <v>107</v>
      </c>
    </row>
    <row r="111" spans="1:13" ht="15.75" thickBot="1" x14ac:dyDescent="0.3">
      <c r="A111" s="87">
        <v>108</v>
      </c>
    </row>
    <row r="112" spans="1:13" ht="15.75" thickBot="1" x14ac:dyDescent="0.3">
      <c r="A112" s="88">
        <v>109</v>
      </c>
    </row>
    <row r="113" spans="1:1" ht="15.75" thickBot="1" x14ac:dyDescent="0.3">
      <c r="A113" s="87">
        <v>110</v>
      </c>
    </row>
    <row r="114" spans="1:1" ht="15.75" thickBot="1" x14ac:dyDescent="0.3">
      <c r="A114" s="88">
        <v>111</v>
      </c>
    </row>
    <row r="115" spans="1:1" ht="15.75" thickBot="1" x14ac:dyDescent="0.3">
      <c r="A115" s="87">
        <v>112</v>
      </c>
    </row>
    <row r="116" spans="1:1" ht="15.75" thickBot="1" x14ac:dyDescent="0.3">
      <c r="A116" s="88">
        <v>113</v>
      </c>
    </row>
    <row r="117" spans="1:1" ht="15.75" thickBot="1" x14ac:dyDescent="0.3">
      <c r="A117" s="87">
        <v>114</v>
      </c>
    </row>
    <row r="118" spans="1:1" ht="15.75" thickBot="1" x14ac:dyDescent="0.3">
      <c r="A118" s="88">
        <v>115</v>
      </c>
    </row>
    <row r="119" spans="1:1" ht="15.75" thickBot="1" x14ac:dyDescent="0.3">
      <c r="A119" s="87">
        <v>116</v>
      </c>
    </row>
    <row r="120" spans="1:1" ht="15.75" thickBot="1" x14ac:dyDescent="0.3">
      <c r="A120" s="88">
        <v>117</v>
      </c>
    </row>
    <row r="121" spans="1:1" ht="15.75" thickBot="1" x14ac:dyDescent="0.3">
      <c r="A121" s="87">
        <v>118</v>
      </c>
    </row>
    <row r="122" spans="1:1" ht="15.75" thickBot="1" x14ac:dyDescent="0.3">
      <c r="A122" s="88">
        <v>119</v>
      </c>
    </row>
    <row r="123" spans="1:1" ht="15.75" thickBot="1" x14ac:dyDescent="0.3">
      <c r="A123" s="87">
        <v>120</v>
      </c>
    </row>
    <row r="124" spans="1:1" ht="15.75" thickBot="1" x14ac:dyDescent="0.3">
      <c r="A124" s="88">
        <v>121</v>
      </c>
    </row>
    <row r="125" spans="1:1" ht="15.75" thickBot="1" x14ac:dyDescent="0.3">
      <c r="A125" s="87">
        <v>122</v>
      </c>
    </row>
    <row r="126" spans="1:1" ht="15.75" thickBot="1" x14ac:dyDescent="0.3">
      <c r="A126" s="88">
        <v>123</v>
      </c>
    </row>
    <row r="127" spans="1:1" ht="15.75" thickBot="1" x14ac:dyDescent="0.3">
      <c r="A127" s="87">
        <v>124</v>
      </c>
    </row>
    <row r="128" spans="1:1" ht="15.75" thickBot="1" x14ac:dyDescent="0.3">
      <c r="A128" s="88">
        <v>125</v>
      </c>
    </row>
    <row r="129" spans="1:1" ht="15.75" thickBot="1" x14ac:dyDescent="0.3">
      <c r="A129" s="87">
        <v>126</v>
      </c>
    </row>
    <row r="130" spans="1:1" ht="15.75" thickBot="1" x14ac:dyDescent="0.3">
      <c r="A130" s="88">
        <v>127</v>
      </c>
    </row>
    <row r="131" spans="1:1" ht="15.75" thickBot="1" x14ac:dyDescent="0.3">
      <c r="A131" s="87">
        <v>128</v>
      </c>
    </row>
    <row r="132" spans="1:1" ht="15.75" thickBot="1" x14ac:dyDescent="0.3">
      <c r="A132" s="88">
        <v>129</v>
      </c>
    </row>
    <row r="133" spans="1:1" ht="15.75" thickBot="1" x14ac:dyDescent="0.3">
      <c r="A133" s="87">
        <v>130</v>
      </c>
    </row>
    <row r="134" spans="1:1" ht="15.75" thickBot="1" x14ac:dyDescent="0.3">
      <c r="A134" s="88">
        <v>131</v>
      </c>
    </row>
    <row r="135" spans="1:1" ht="15.75" thickBot="1" x14ac:dyDescent="0.3">
      <c r="A135" s="87">
        <v>132</v>
      </c>
    </row>
    <row r="136" spans="1:1" ht="15.75" thickBot="1" x14ac:dyDescent="0.3">
      <c r="A136" s="88">
        <v>133</v>
      </c>
    </row>
    <row r="137" spans="1:1" ht="15.75" thickBot="1" x14ac:dyDescent="0.3">
      <c r="A137" s="87">
        <v>134</v>
      </c>
    </row>
    <row r="138" spans="1:1" ht="15.75" thickBot="1" x14ac:dyDescent="0.3">
      <c r="A138" s="88">
        <v>135</v>
      </c>
    </row>
    <row r="139" spans="1:1" ht="15.75" thickBot="1" x14ac:dyDescent="0.3">
      <c r="A139" s="87">
        <v>136</v>
      </c>
    </row>
    <row r="140" spans="1:1" ht="15.75" thickBot="1" x14ac:dyDescent="0.3">
      <c r="A140" s="88">
        <v>137</v>
      </c>
    </row>
    <row r="141" spans="1:1" ht="15.75" thickBot="1" x14ac:dyDescent="0.3">
      <c r="A141" s="87">
        <v>138</v>
      </c>
    </row>
    <row r="142" spans="1:1" ht="15.75" thickBot="1" x14ac:dyDescent="0.3">
      <c r="A142" s="88">
        <v>139</v>
      </c>
    </row>
    <row r="143" spans="1:1" ht="15.75" thickBot="1" x14ac:dyDescent="0.3">
      <c r="A143" s="87">
        <v>140</v>
      </c>
    </row>
    <row r="144" spans="1:1" ht="15.75" thickBot="1" x14ac:dyDescent="0.3">
      <c r="A144" s="88">
        <v>141</v>
      </c>
    </row>
    <row r="145" spans="1:1" ht="15.75" thickBot="1" x14ac:dyDescent="0.3">
      <c r="A145" s="87">
        <v>142</v>
      </c>
    </row>
    <row r="146" spans="1:1" ht="15.75" thickBot="1" x14ac:dyDescent="0.3">
      <c r="A146" s="88">
        <v>143</v>
      </c>
    </row>
    <row r="147" spans="1:1" ht="15.75" thickBot="1" x14ac:dyDescent="0.3">
      <c r="A147" s="87">
        <v>144</v>
      </c>
    </row>
    <row r="148" spans="1:1" ht="15.75" thickBot="1" x14ac:dyDescent="0.3">
      <c r="A148" s="88">
        <v>145</v>
      </c>
    </row>
    <row r="149" spans="1:1" ht="15.75" thickBot="1" x14ac:dyDescent="0.3">
      <c r="A149" s="87">
        <v>146</v>
      </c>
    </row>
    <row r="150" spans="1:1" ht="15.75" thickBot="1" x14ac:dyDescent="0.3">
      <c r="A150" s="88">
        <v>147</v>
      </c>
    </row>
    <row r="151" spans="1:1" ht="15.75" thickBot="1" x14ac:dyDescent="0.3">
      <c r="A151" s="87">
        <v>148</v>
      </c>
    </row>
    <row r="152" spans="1:1" ht="15.75" thickBot="1" x14ac:dyDescent="0.3">
      <c r="A152" s="88">
        <v>149</v>
      </c>
    </row>
    <row r="153" spans="1:1" ht="15.75" thickBot="1" x14ac:dyDescent="0.3">
      <c r="A153" s="87">
        <v>150</v>
      </c>
    </row>
    <row r="154" spans="1:1" ht="15.75" thickBot="1" x14ac:dyDescent="0.3">
      <c r="A154" s="88">
        <v>151</v>
      </c>
    </row>
    <row r="155" spans="1:1" ht="15.75" thickBot="1" x14ac:dyDescent="0.3">
      <c r="A155" s="87">
        <v>152</v>
      </c>
    </row>
    <row r="156" spans="1:1" ht="15.75" thickBot="1" x14ac:dyDescent="0.3">
      <c r="A156" s="88">
        <v>153</v>
      </c>
    </row>
    <row r="157" spans="1:1" ht="15.75" thickBot="1" x14ac:dyDescent="0.3">
      <c r="A157" s="87">
        <v>154</v>
      </c>
    </row>
    <row r="158" spans="1:1" ht="15.75" thickBot="1" x14ac:dyDescent="0.3">
      <c r="A158" s="88">
        <v>155</v>
      </c>
    </row>
    <row r="159" spans="1:1" ht="15.75" thickBot="1" x14ac:dyDescent="0.3">
      <c r="A159" s="87">
        <v>156</v>
      </c>
    </row>
    <row r="160" spans="1:1" ht="15.75" thickBot="1" x14ac:dyDescent="0.3">
      <c r="A160" s="88">
        <v>157</v>
      </c>
    </row>
    <row r="161" spans="1:1" ht="15.75" thickBot="1" x14ac:dyDescent="0.3">
      <c r="A161" s="87">
        <v>158</v>
      </c>
    </row>
    <row r="162" spans="1:1" ht="15.75" thickBot="1" x14ac:dyDescent="0.3">
      <c r="A162" s="88">
        <v>159</v>
      </c>
    </row>
    <row r="163" spans="1:1" ht="15.75" thickBot="1" x14ac:dyDescent="0.3">
      <c r="A163" s="87">
        <v>160</v>
      </c>
    </row>
    <row r="164" spans="1:1" ht="15.75" thickBot="1" x14ac:dyDescent="0.3">
      <c r="A164" s="88">
        <v>161</v>
      </c>
    </row>
    <row r="165" spans="1:1" ht="15.75" thickBot="1" x14ac:dyDescent="0.3">
      <c r="A165" s="87">
        <v>162</v>
      </c>
    </row>
    <row r="166" spans="1:1" ht="15.75" thickBot="1" x14ac:dyDescent="0.3">
      <c r="A166" s="88">
        <v>163</v>
      </c>
    </row>
    <row r="167" spans="1:1" ht="15.75" thickBot="1" x14ac:dyDescent="0.3">
      <c r="A167" s="87">
        <v>164</v>
      </c>
    </row>
    <row r="168" spans="1:1" ht="15.75" thickBot="1" x14ac:dyDescent="0.3">
      <c r="A168" s="88">
        <v>165</v>
      </c>
    </row>
    <row r="169" spans="1:1" ht="15.75" thickBot="1" x14ac:dyDescent="0.3">
      <c r="A169" s="87">
        <v>166</v>
      </c>
    </row>
    <row r="170" spans="1:1" ht="15.75" thickBot="1" x14ac:dyDescent="0.3">
      <c r="A170" s="88">
        <v>167</v>
      </c>
    </row>
    <row r="171" spans="1:1" ht="15.75" thickBot="1" x14ac:dyDescent="0.3">
      <c r="A171" s="87">
        <v>168</v>
      </c>
    </row>
    <row r="172" spans="1:1" ht="15.75" thickBot="1" x14ac:dyDescent="0.3">
      <c r="A172" s="88">
        <v>169</v>
      </c>
    </row>
    <row r="173" spans="1:1" ht="15.75" thickBot="1" x14ac:dyDescent="0.3">
      <c r="A173" s="87">
        <v>170</v>
      </c>
    </row>
    <row r="174" spans="1:1" ht="15.75" thickBot="1" x14ac:dyDescent="0.3">
      <c r="A174" s="88">
        <v>171</v>
      </c>
    </row>
    <row r="175" spans="1:1" ht="15.75" thickBot="1" x14ac:dyDescent="0.3">
      <c r="A175" s="87">
        <v>172</v>
      </c>
    </row>
    <row r="176" spans="1:1" ht="15.75" thickBot="1" x14ac:dyDescent="0.3">
      <c r="A176" s="88">
        <v>173</v>
      </c>
    </row>
    <row r="177" spans="1:1" ht="15.75" thickBot="1" x14ac:dyDescent="0.3">
      <c r="A177" s="87">
        <v>174</v>
      </c>
    </row>
    <row r="178" spans="1:1" ht="15.75" thickBot="1" x14ac:dyDescent="0.3">
      <c r="A178" s="88">
        <v>175</v>
      </c>
    </row>
    <row r="179" spans="1:1" ht="15.75" thickBot="1" x14ac:dyDescent="0.3">
      <c r="A179" s="87">
        <v>176</v>
      </c>
    </row>
    <row r="180" spans="1:1" ht="15.75" thickBot="1" x14ac:dyDescent="0.3">
      <c r="A180" s="88">
        <v>177</v>
      </c>
    </row>
    <row r="181" spans="1:1" ht="15.75" thickBot="1" x14ac:dyDescent="0.3">
      <c r="A181" s="87">
        <v>178</v>
      </c>
    </row>
    <row r="182" spans="1:1" ht="15.75" thickBot="1" x14ac:dyDescent="0.3">
      <c r="A182" s="88">
        <v>179</v>
      </c>
    </row>
    <row r="183" spans="1:1" ht="15.75" thickBot="1" x14ac:dyDescent="0.3">
      <c r="A183" s="87">
        <v>180</v>
      </c>
    </row>
    <row r="184" spans="1:1" ht="15.75" thickBot="1" x14ac:dyDescent="0.3">
      <c r="A184" s="88">
        <v>181</v>
      </c>
    </row>
    <row r="185" spans="1:1" ht="15.75" thickBot="1" x14ac:dyDescent="0.3">
      <c r="A185" s="87">
        <v>182</v>
      </c>
    </row>
    <row r="186" spans="1:1" ht="15.75" thickBot="1" x14ac:dyDescent="0.3">
      <c r="A186" s="88">
        <v>183</v>
      </c>
    </row>
    <row r="187" spans="1:1" ht="15.75" thickBot="1" x14ac:dyDescent="0.3">
      <c r="A187" s="87">
        <v>184</v>
      </c>
    </row>
    <row r="188" spans="1:1" ht="15.75" thickBot="1" x14ac:dyDescent="0.3">
      <c r="A188" s="88">
        <v>185</v>
      </c>
    </row>
    <row r="189" spans="1:1" ht="15.75" thickBot="1" x14ac:dyDescent="0.3">
      <c r="A189" s="87">
        <v>186</v>
      </c>
    </row>
    <row r="190" spans="1:1" ht="15.75" thickBot="1" x14ac:dyDescent="0.3">
      <c r="A190" s="88">
        <v>187</v>
      </c>
    </row>
    <row r="191" spans="1:1" ht="15.75" thickBot="1" x14ac:dyDescent="0.3">
      <c r="A191" s="87">
        <v>188</v>
      </c>
    </row>
    <row r="192" spans="1:1" ht="15.75" thickBot="1" x14ac:dyDescent="0.3">
      <c r="A192" s="88">
        <v>189</v>
      </c>
    </row>
    <row r="193" spans="1:1" ht="15.75" thickBot="1" x14ac:dyDescent="0.3">
      <c r="A193" s="87">
        <v>190</v>
      </c>
    </row>
    <row r="194" spans="1:1" ht="15.75" thickBot="1" x14ac:dyDescent="0.3">
      <c r="A194" s="88">
        <v>191</v>
      </c>
    </row>
    <row r="195" spans="1:1" ht="15.75" thickBot="1" x14ac:dyDescent="0.3">
      <c r="A195" s="87">
        <v>192</v>
      </c>
    </row>
    <row r="196" spans="1:1" ht="15.75" thickBot="1" x14ac:dyDescent="0.3">
      <c r="A196" s="88">
        <v>193</v>
      </c>
    </row>
    <row r="197" spans="1:1" ht="15.75" thickBot="1" x14ac:dyDescent="0.3">
      <c r="A197" s="87">
        <v>194</v>
      </c>
    </row>
    <row r="198" spans="1:1" ht="15.75" thickBot="1" x14ac:dyDescent="0.3">
      <c r="A198" s="88">
        <v>195</v>
      </c>
    </row>
    <row r="199" spans="1:1" ht="15.75" thickBot="1" x14ac:dyDescent="0.3">
      <c r="A199" s="87">
        <v>196</v>
      </c>
    </row>
    <row r="200" spans="1:1" ht="15.75" thickBot="1" x14ac:dyDescent="0.3">
      <c r="A200" s="88">
        <v>197</v>
      </c>
    </row>
    <row r="201" spans="1:1" ht="15.75" thickBot="1" x14ac:dyDescent="0.3">
      <c r="A201" s="87">
        <v>198</v>
      </c>
    </row>
    <row r="202" spans="1:1" ht="15.75" thickBot="1" x14ac:dyDescent="0.3">
      <c r="A202" s="88">
        <v>199</v>
      </c>
    </row>
    <row r="203" spans="1:1" ht="15.75" thickBot="1" x14ac:dyDescent="0.3">
      <c r="A203" s="87">
        <v>200</v>
      </c>
    </row>
    <row r="204" spans="1:1" ht="15.75" thickBot="1" x14ac:dyDescent="0.3">
      <c r="A204" s="88">
        <v>201</v>
      </c>
    </row>
    <row r="205" spans="1:1" ht="15.75" thickBot="1" x14ac:dyDescent="0.3">
      <c r="A205" s="87">
        <v>202</v>
      </c>
    </row>
    <row r="206" spans="1:1" ht="15.75" thickBot="1" x14ac:dyDescent="0.3">
      <c r="A206" s="88">
        <v>203</v>
      </c>
    </row>
    <row r="207" spans="1:1" ht="15.75" thickBot="1" x14ac:dyDescent="0.3">
      <c r="A207" s="87">
        <v>204</v>
      </c>
    </row>
    <row r="208" spans="1:1" ht="15.75" thickBot="1" x14ac:dyDescent="0.3">
      <c r="A208" s="88">
        <v>205</v>
      </c>
    </row>
    <row r="209" spans="1:1" ht="15.75" thickBot="1" x14ac:dyDescent="0.3">
      <c r="A209" s="87">
        <v>206</v>
      </c>
    </row>
    <row r="210" spans="1:1" ht="15.75" thickBot="1" x14ac:dyDescent="0.3">
      <c r="A210" s="88">
        <v>207</v>
      </c>
    </row>
    <row r="211" spans="1:1" ht="15.75" thickBot="1" x14ac:dyDescent="0.3">
      <c r="A211" s="87">
        <v>208</v>
      </c>
    </row>
    <row r="212" spans="1:1" ht="15.75" thickBot="1" x14ac:dyDescent="0.3">
      <c r="A212" s="88">
        <v>209</v>
      </c>
    </row>
    <row r="213" spans="1:1" ht="15.75" thickBot="1" x14ac:dyDescent="0.3">
      <c r="A213" s="87">
        <v>210</v>
      </c>
    </row>
    <row r="214" spans="1:1" ht="15.75" thickBot="1" x14ac:dyDescent="0.3">
      <c r="A214" s="88">
        <v>211</v>
      </c>
    </row>
    <row r="215" spans="1:1" ht="15.75" thickBot="1" x14ac:dyDescent="0.3">
      <c r="A215" s="87">
        <v>212</v>
      </c>
    </row>
    <row r="216" spans="1:1" ht="15.75" thickBot="1" x14ac:dyDescent="0.3">
      <c r="A216" s="88">
        <v>213</v>
      </c>
    </row>
    <row r="217" spans="1:1" ht="15.75" thickBot="1" x14ac:dyDescent="0.3">
      <c r="A217" s="87">
        <v>214</v>
      </c>
    </row>
    <row r="218" spans="1:1" ht="15.75" thickBot="1" x14ac:dyDescent="0.3">
      <c r="A218" s="88">
        <v>215</v>
      </c>
    </row>
    <row r="219" spans="1:1" ht="15.75" thickBot="1" x14ac:dyDescent="0.3">
      <c r="A219" s="87">
        <v>216</v>
      </c>
    </row>
    <row r="220" spans="1:1" ht="15.75" thickBot="1" x14ac:dyDescent="0.3">
      <c r="A220" s="88">
        <v>217</v>
      </c>
    </row>
    <row r="221" spans="1:1" ht="15.75" thickBot="1" x14ac:dyDescent="0.3">
      <c r="A221" s="87">
        <v>218</v>
      </c>
    </row>
    <row r="222" spans="1:1" ht="15.75" thickBot="1" x14ac:dyDescent="0.3">
      <c r="A222" s="88">
        <v>219</v>
      </c>
    </row>
    <row r="223" spans="1:1" ht="15.75" thickBot="1" x14ac:dyDescent="0.3">
      <c r="A223" s="87">
        <v>220</v>
      </c>
    </row>
    <row r="224" spans="1:1" ht="15.75" thickBot="1" x14ac:dyDescent="0.3">
      <c r="A224" s="88">
        <v>221</v>
      </c>
    </row>
    <row r="225" spans="1:1" ht="15.75" thickBot="1" x14ac:dyDescent="0.3">
      <c r="A225" s="87">
        <v>222</v>
      </c>
    </row>
    <row r="226" spans="1:1" ht="15.75" thickBot="1" x14ac:dyDescent="0.3">
      <c r="A226" s="88">
        <v>223</v>
      </c>
    </row>
    <row r="227" spans="1:1" ht="15.75" thickBot="1" x14ac:dyDescent="0.3">
      <c r="A227" s="87">
        <v>224</v>
      </c>
    </row>
    <row r="228" spans="1:1" ht="15.75" thickBot="1" x14ac:dyDescent="0.3">
      <c r="A228" s="88">
        <v>225</v>
      </c>
    </row>
    <row r="229" spans="1:1" ht="15.75" thickBot="1" x14ac:dyDescent="0.3">
      <c r="A229" s="87">
        <v>226</v>
      </c>
    </row>
    <row r="230" spans="1:1" ht="15.75" thickBot="1" x14ac:dyDescent="0.3">
      <c r="A230" s="88">
        <v>227</v>
      </c>
    </row>
    <row r="231" spans="1:1" ht="15.75" thickBot="1" x14ac:dyDescent="0.3">
      <c r="A231" s="87">
        <v>228</v>
      </c>
    </row>
    <row r="232" spans="1:1" ht="15.75" thickBot="1" x14ac:dyDescent="0.3">
      <c r="A232" s="88">
        <v>229</v>
      </c>
    </row>
    <row r="233" spans="1:1" ht="15.75" thickBot="1" x14ac:dyDescent="0.3">
      <c r="A233" s="87">
        <v>230</v>
      </c>
    </row>
    <row r="234" spans="1:1" ht="15.75" thickBot="1" x14ac:dyDescent="0.3">
      <c r="A234" s="88">
        <v>231</v>
      </c>
    </row>
    <row r="235" spans="1:1" ht="15.75" thickBot="1" x14ac:dyDescent="0.3">
      <c r="A235" s="87">
        <v>232</v>
      </c>
    </row>
    <row r="236" spans="1:1" ht="15.75" thickBot="1" x14ac:dyDescent="0.3">
      <c r="A236" s="88">
        <v>233</v>
      </c>
    </row>
    <row r="237" spans="1:1" ht="15.75" thickBot="1" x14ac:dyDescent="0.3">
      <c r="A237" s="87">
        <v>234</v>
      </c>
    </row>
    <row r="238" spans="1:1" ht="15.75" thickBot="1" x14ac:dyDescent="0.3">
      <c r="A238" s="88">
        <v>235</v>
      </c>
    </row>
    <row r="239" spans="1:1" ht="15.75" thickBot="1" x14ac:dyDescent="0.3">
      <c r="A239" s="87">
        <v>236</v>
      </c>
    </row>
    <row r="240" spans="1:1" ht="15.75" thickBot="1" x14ac:dyDescent="0.3">
      <c r="A240" s="88">
        <v>237</v>
      </c>
    </row>
    <row r="241" spans="1:1" ht="15.75" thickBot="1" x14ac:dyDescent="0.3">
      <c r="A241" s="87">
        <v>238</v>
      </c>
    </row>
    <row r="242" spans="1:1" ht="15.75" thickBot="1" x14ac:dyDescent="0.3">
      <c r="A242" s="88">
        <v>239</v>
      </c>
    </row>
    <row r="243" spans="1:1" ht="15.75" thickBot="1" x14ac:dyDescent="0.3">
      <c r="A243" s="87">
        <v>240</v>
      </c>
    </row>
    <row r="244" spans="1:1" ht="15.75" thickBot="1" x14ac:dyDescent="0.3">
      <c r="A244" s="88">
        <v>241</v>
      </c>
    </row>
    <row r="245" spans="1:1" ht="15.75" thickBot="1" x14ac:dyDescent="0.3">
      <c r="A245" s="87">
        <v>242</v>
      </c>
    </row>
    <row r="246" spans="1:1" ht="15.75" thickBot="1" x14ac:dyDescent="0.3">
      <c r="A246" s="88">
        <v>243</v>
      </c>
    </row>
    <row r="247" spans="1:1" ht="15.75" thickBot="1" x14ac:dyDescent="0.3">
      <c r="A247" s="87">
        <v>244</v>
      </c>
    </row>
    <row r="248" spans="1:1" ht="15.75" thickBot="1" x14ac:dyDescent="0.3">
      <c r="A248" s="88">
        <v>245</v>
      </c>
    </row>
    <row r="249" spans="1:1" ht="15.75" thickBot="1" x14ac:dyDescent="0.3">
      <c r="A249" s="87">
        <v>246</v>
      </c>
    </row>
    <row r="250" spans="1:1" ht="15.75" thickBot="1" x14ac:dyDescent="0.3">
      <c r="A250" s="88">
        <v>247</v>
      </c>
    </row>
    <row r="251" spans="1:1" ht="15.75" thickBot="1" x14ac:dyDescent="0.3">
      <c r="A251" s="87">
        <v>248</v>
      </c>
    </row>
    <row r="252" spans="1:1" ht="15.75" thickBot="1" x14ac:dyDescent="0.3">
      <c r="A252" s="88">
        <v>249</v>
      </c>
    </row>
    <row r="253" spans="1:1" ht="15.75" thickBot="1" x14ac:dyDescent="0.3">
      <c r="A253" s="87">
        <v>250</v>
      </c>
    </row>
    <row r="254" spans="1:1" ht="15.75" thickBot="1" x14ac:dyDescent="0.3">
      <c r="A254" s="88">
        <v>251</v>
      </c>
    </row>
    <row r="255" spans="1:1" ht="15.75" thickBot="1" x14ac:dyDescent="0.3">
      <c r="A255" s="87">
        <v>252</v>
      </c>
    </row>
    <row r="256" spans="1:1" ht="15.75" thickBot="1" x14ac:dyDescent="0.3">
      <c r="A256" s="88">
        <v>253</v>
      </c>
    </row>
    <row r="257" spans="1:1" ht="15.75" thickBot="1" x14ac:dyDescent="0.3">
      <c r="A257" s="87">
        <v>254</v>
      </c>
    </row>
    <row r="258" spans="1:1" ht="15.75" thickBot="1" x14ac:dyDescent="0.3">
      <c r="A258" s="88">
        <v>255</v>
      </c>
    </row>
    <row r="259" spans="1:1" ht="15.75" thickBot="1" x14ac:dyDescent="0.3">
      <c r="A259" s="87">
        <v>256</v>
      </c>
    </row>
    <row r="260" spans="1:1" ht="15.75" thickBot="1" x14ac:dyDescent="0.3">
      <c r="A260" s="88">
        <v>257</v>
      </c>
    </row>
    <row r="261" spans="1:1" ht="15.75" thickBot="1" x14ac:dyDescent="0.3">
      <c r="A261" s="87">
        <v>258</v>
      </c>
    </row>
    <row r="262" spans="1:1" ht="15.75" thickBot="1" x14ac:dyDescent="0.3">
      <c r="A262" s="88">
        <v>259</v>
      </c>
    </row>
    <row r="263" spans="1:1" ht="15.75" thickBot="1" x14ac:dyDescent="0.3">
      <c r="A263" s="87">
        <v>260</v>
      </c>
    </row>
    <row r="264" spans="1:1" ht="15.75" thickBot="1" x14ac:dyDescent="0.3">
      <c r="A264" s="88">
        <v>261</v>
      </c>
    </row>
    <row r="265" spans="1:1" ht="15.75" thickBot="1" x14ac:dyDescent="0.3">
      <c r="A265" s="87">
        <v>262</v>
      </c>
    </row>
    <row r="266" spans="1:1" ht="15.75" thickBot="1" x14ac:dyDescent="0.3">
      <c r="A266" s="88">
        <v>263</v>
      </c>
    </row>
    <row r="267" spans="1:1" ht="15.75" thickBot="1" x14ac:dyDescent="0.3">
      <c r="A267" s="87">
        <v>264</v>
      </c>
    </row>
    <row r="268" spans="1:1" ht="15.75" thickBot="1" x14ac:dyDescent="0.3">
      <c r="A268" s="88">
        <v>265</v>
      </c>
    </row>
    <row r="269" spans="1:1" ht="15.75" thickBot="1" x14ac:dyDescent="0.3">
      <c r="A269" s="87">
        <v>266</v>
      </c>
    </row>
    <row r="270" spans="1:1" ht="15.75" thickBot="1" x14ac:dyDescent="0.3">
      <c r="A270" s="88">
        <v>267</v>
      </c>
    </row>
    <row r="271" spans="1:1" ht="15.75" thickBot="1" x14ac:dyDescent="0.3">
      <c r="A271" s="87">
        <v>268</v>
      </c>
    </row>
    <row r="272" spans="1:1" ht="15.75" thickBot="1" x14ac:dyDescent="0.3">
      <c r="A272" s="88">
        <v>269</v>
      </c>
    </row>
    <row r="273" spans="1:1" ht="15.75" thickBot="1" x14ac:dyDescent="0.3">
      <c r="A273" s="87">
        <v>270</v>
      </c>
    </row>
    <row r="274" spans="1:1" ht="15.75" thickBot="1" x14ac:dyDescent="0.3">
      <c r="A274" s="88">
        <v>271</v>
      </c>
    </row>
    <row r="275" spans="1:1" ht="15.75" thickBot="1" x14ac:dyDescent="0.3">
      <c r="A275" s="87">
        <v>272</v>
      </c>
    </row>
    <row r="276" spans="1:1" ht="15.75" thickBot="1" x14ac:dyDescent="0.3">
      <c r="A276" s="88">
        <v>273</v>
      </c>
    </row>
    <row r="277" spans="1:1" ht="15.75" thickBot="1" x14ac:dyDescent="0.3">
      <c r="A277" s="87">
        <v>274</v>
      </c>
    </row>
    <row r="278" spans="1:1" ht="15.75" thickBot="1" x14ac:dyDescent="0.3">
      <c r="A278" s="88">
        <v>275</v>
      </c>
    </row>
    <row r="279" spans="1:1" ht="15.75" thickBot="1" x14ac:dyDescent="0.3">
      <c r="A279" s="87">
        <v>276</v>
      </c>
    </row>
    <row r="280" spans="1:1" ht="15.75" thickBot="1" x14ac:dyDescent="0.3">
      <c r="A280" s="88">
        <v>277</v>
      </c>
    </row>
    <row r="281" spans="1:1" ht="15.75" thickBot="1" x14ac:dyDescent="0.3">
      <c r="A281" s="87">
        <v>278</v>
      </c>
    </row>
    <row r="282" spans="1:1" ht="15.75" thickBot="1" x14ac:dyDescent="0.3">
      <c r="A282" s="88">
        <v>279</v>
      </c>
    </row>
    <row r="283" spans="1:1" ht="15.75" thickBot="1" x14ac:dyDescent="0.3">
      <c r="A283" s="87">
        <v>280</v>
      </c>
    </row>
    <row r="284" spans="1:1" ht="15.75" thickBot="1" x14ac:dyDescent="0.3">
      <c r="A284" s="88">
        <v>281</v>
      </c>
    </row>
    <row r="285" spans="1:1" ht="15.75" thickBot="1" x14ac:dyDescent="0.3">
      <c r="A285" s="87">
        <v>282</v>
      </c>
    </row>
    <row r="286" spans="1:1" ht="15.75" thickBot="1" x14ac:dyDescent="0.3">
      <c r="A286" s="88">
        <v>283</v>
      </c>
    </row>
    <row r="287" spans="1:1" ht="15.75" thickBot="1" x14ac:dyDescent="0.3">
      <c r="A287" s="87">
        <v>284</v>
      </c>
    </row>
    <row r="288" spans="1:1" ht="15.75" thickBot="1" x14ac:dyDescent="0.3">
      <c r="A288" s="88">
        <v>285</v>
      </c>
    </row>
    <row r="289" spans="1:1" ht="15.75" thickBot="1" x14ac:dyDescent="0.3">
      <c r="A289" s="87">
        <v>286</v>
      </c>
    </row>
    <row r="290" spans="1:1" ht="15.75" thickBot="1" x14ac:dyDescent="0.3">
      <c r="A290" s="88">
        <v>287</v>
      </c>
    </row>
    <row r="291" spans="1:1" ht="15.75" thickBot="1" x14ac:dyDescent="0.3">
      <c r="A291" s="87">
        <v>288</v>
      </c>
    </row>
    <row r="292" spans="1:1" ht="15.75" thickBot="1" x14ac:dyDescent="0.3">
      <c r="A292" s="88">
        <v>289</v>
      </c>
    </row>
    <row r="293" spans="1:1" ht="15.75" thickBot="1" x14ac:dyDescent="0.3">
      <c r="A293" s="87">
        <v>290</v>
      </c>
    </row>
    <row r="294" spans="1:1" ht="15.75" thickBot="1" x14ac:dyDescent="0.3">
      <c r="A294" s="88">
        <v>291</v>
      </c>
    </row>
    <row r="295" spans="1:1" ht="15.75" thickBot="1" x14ac:dyDescent="0.3">
      <c r="A295" s="87">
        <v>292</v>
      </c>
    </row>
    <row r="296" spans="1:1" ht="15.75" thickBot="1" x14ac:dyDescent="0.3">
      <c r="A296" s="88">
        <v>293</v>
      </c>
    </row>
    <row r="297" spans="1:1" ht="15.75" thickBot="1" x14ac:dyDescent="0.3">
      <c r="A297" s="87">
        <v>294</v>
      </c>
    </row>
    <row r="298" spans="1:1" ht="15.75" thickBot="1" x14ac:dyDescent="0.3">
      <c r="A298" s="88">
        <v>295</v>
      </c>
    </row>
    <row r="299" spans="1:1" ht="15.75" thickBot="1" x14ac:dyDescent="0.3">
      <c r="A299" s="87">
        <v>296</v>
      </c>
    </row>
    <row r="300" spans="1:1" ht="15.75" thickBot="1" x14ac:dyDescent="0.3">
      <c r="A300" s="88">
        <v>297</v>
      </c>
    </row>
    <row r="301" spans="1:1" ht="15.75" thickBot="1" x14ac:dyDescent="0.3">
      <c r="A301" s="87">
        <v>298</v>
      </c>
    </row>
    <row r="302" spans="1:1" ht="15.75" thickBot="1" x14ac:dyDescent="0.3">
      <c r="A302" s="88">
        <v>299</v>
      </c>
    </row>
    <row r="303" spans="1:1" ht="15.75" thickBot="1" x14ac:dyDescent="0.3">
      <c r="A303" s="87">
        <v>300</v>
      </c>
    </row>
    <row r="304" spans="1:1" ht="15.75" thickBot="1" x14ac:dyDescent="0.3">
      <c r="A304" s="88">
        <v>301</v>
      </c>
    </row>
    <row r="305" spans="1:1" ht="15.75" thickBot="1" x14ac:dyDescent="0.3">
      <c r="A305" s="87">
        <v>302</v>
      </c>
    </row>
    <row r="306" spans="1:1" ht="15.75" thickBot="1" x14ac:dyDescent="0.3">
      <c r="A306" s="88">
        <v>303</v>
      </c>
    </row>
    <row r="307" spans="1:1" ht="15.75" thickBot="1" x14ac:dyDescent="0.3">
      <c r="A307" s="87">
        <v>304</v>
      </c>
    </row>
    <row r="308" spans="1:1" ht="15.75" thickBot="1" x14ac:dyDescent="0.3">
      <c r="A308" s="88">
        <v>305</v>
      </c>
    </row>
    <row r="309" spans="1:1" ht="15.75" thickBot="1" x14ac:dyDescent="0.3">
      <c r="A309" s="87">
        <v>306</v>
      </c>
    </row>
    <row r="310" spans="1:1" ht="15.75" thickBot="1" x14ac:dyDescent="0.3">
      <c r="A310" s="88">
        <v>307</v>
      </c>
    </row>
    <row r="311" spans="1:1" ht="15.75" thickBot="1" x14ac:dyDescent="0.3">
      <c r="A311" s="87">
        <v>308</v>
      </c>
    </row>
    <row r="312" spans="1:1" ht="15.75" thickBot="1" x14ac:dyDescent="0.3">
      <c r="A312" s="88">
        <v>309</v>
      </c>
    </row>
    <row r="313" spans="1:1" ht="15.75" thickBot="1" x14ac:dyDescent="0.3">
      <c r="A313" s="87">
        <v>310</v>
      </c>
    </row>
    <row r="314" spans="1:1" ht="15.75" thickBot="1" x14ac:dyDescent="0.3">
      <c r="A314" s="88">
        <v>311</v>
      </c>
    </row>
    <row r="315" spans="1:1" ht="15.75" thickBot="1" x14ac:dyDescent="0.3">
      <c r="A315" s="87">
        <v>312</v>
      </c>
    </row>
    <row r="316" spans="1:1" ht="15.75" thickBot="1" x14ac:dyDescent="0.3">
      <c r="A316" s="88">
        <v>313</v>
      </c>
    </row>
    <row r="317" spans="1:1" ht="15.75" thickBot="1" x14ac:dyDescent="0.3">
      <c r="A317" s="87">
        <v>314</v>
      </c>
    </row>
    <row r="318" spans="1:1" ht="15.75" thickBot="1" x14ac:dyDescent="0.3">
      <c r="A318" s="88">
        <v>315</v>
      </c>
    </row>
    <row r="319" spans="1:1" ht="15.75" thickBot="1" x14ac:dyDescent="0.3">
      <c r="A319" s="87">
        <v>316</v>
      </c>
    </row>
    <row r="320" spans="1:1" ht="15.75" thickBot="1" x14ac:dyDescent="0.3">
      <c r="A320" s="88">
        <v>317</v>
      </c>
    </row>
    <row r="321" spans="1:1" ht="15.75" thickBot="1" x14ac:dyDescent="0.3">
      <c r="A321" s="87">
        <v>318</v>
      </c>
    </row>
    <row r="322" spans="1:1" ht="15.75" thickBot="1" x14ac:dyDescent="0.3">
      <c r="A322" s="88">
        <v>319</v>
      </c>
    </row>
    <row r="323" spans="1:1" ht="15.75" thickBot="1" x14ac:dyDescent="0.3">
      <c r="A323" s="87">
        <v>320</v>
      </c>
    </row>
    <row r="324" spans="1:1" ht="15.75" thickBot="1" x14ac:dyDescent="0.3">
      <c r="A324" s="88">
        <v>321</v>
      </c>
    </row>
    <row r="325" spans="1:1" ht="15.75" thickBot="1" x14ac:dyDescent="0.3">
      <c r="A325" s="87">
        <v>322</v>
      </c>
    </row>
    <row r="326" spans="1:1" ht="15.75" thickBot="1" x14ac:dyDescent="0.3">
      <c r="A326" s="88">
        <v>323</v>
      </c>
    </row>
    <row r="327" spans="1:1" ht="15.75" thickBot="1" x14ac:dyDescent="0.3">
      <c r="A327" s="87">
        <v>324</v>
      </c>
    </row>
    <row r="328" spans="1:1" ht="15.75" thickBot="1" x14ac:dyDescent="0.3">
      <c r="A328" s="88">
        <v>325</v>
      </c>
    </row>
    <row r="329" spans="1:1" ht="15.75" thickBot="1" x14ac:dyDescent="0.3">
      <c r="A329" s="87">
        <v>326</v>
      </c>
    </row>
    <row r="330" spans="1:1" ht="15.75" thickBot="1" x14ac:dyDescent="0.3">
      <c r="A330" s="88">
        <v>327</v>
      </c>
    </row>
    <row r="331" spans="1:1" ht="15.75" thickBot="1" x14ac:dyDescent="0.3">
      <c r="A331" s="87">
        <v>328</v>
      </c>
    </row>
    <row r="332" spans="1:1" ht="15.75" thickBot="1" x14ac:dyDescent="0.3">
      <c r="A332" s="88">
        <v>329</v>
      </c>
    </row>
    <row r="333" spans="1:1" ht="15.75" thickBot="1" x14ac:dyDescent="0.3">
      <c r="A333" s="87">
        <v>330</v>
      </c>
    </row>
    <row r="334" spans="1:1" ht="15.75" thickBot="1" x14ac:dyDescent="0.3">
      <c r="A334" s="88">
        <v>331</v>
      </c>
    </row>
    <row r="335" spans="1:1" ht="15.75" thickBot="1" x14ac:dyDescent="0.3">
      <c r="A335" s="87">
        <v>332</v>
      </c>
    </row>
    <row r="336" spans="1:1" ht="15.75" thickBot="1" x14ac:dyDescent="0.3">
      <c r="A336" s="88">
        <v>333</v>
      </c>
    </row>
    <row r="337" spans="1:1" ht="15.75" thickBot="1" x14ac:dyDescent="0.3">
      <c r="A337" s="87">
        <v>334</v>
      </c>
    </row>
    <row r="338" spans="1:1" ht="15.75" thickBot="1" x14ac:dyDescent="0.3">
      <c r="A338" s="88">
        <v>335</v>
      </c>
    </row>
    <row r="339" spans="1:1" ht="15.75" thickBot="1" x14ac:dyDescent="0.3">
      <c r="A339" s="87">
        <v>336</v>
      </c>
    </row>
    <row r="340" spans="1:1" ht="15.75" thickBot="1" x14ac:dyDescent="0.3">
      <c r="A340" s="88">
        <v>337</v>
      </c>
    </row>
    <row r="341" spans="1:1" ht="15.75" thickBot="1" x14ac:dyDescent="0.3">
      <c r="A341" s="87">
        <v>338</v>
      </c>
    </row>
    <row r="342" spans="1:1" ht="15.75" thickBot="1" x14ac:dyDescent="0.3">
      <c r="A342" s="88">
        <v>339</v>
      </c>
    </row>
    <row r="343" spans="1:1" ht="15.75" thickBot="1" x14ac:dyDescent="0.3">
      <c r="A343" s="87">
        <v>340</v>
      </c>
    </row>
    <row r="344" spans="1:1" ht="15.75" thickBot="1" x14ac:dyDescent="0.3">
      <c r="A344" s="88">
        <v>341</v>
      </c>
    </row>
    <row r="345" spans="1:1" ht="15.75" thickBot="1" x14ac:dyDescent="0.3">
      <c r="A345" s="87">
        <v>342</v>
      </c>
    </row>
    <row r="346" spans="1:1" ht="15.75" thickBot="1" x14ac:dyDescent="0.3">
      <c r="A346" s="88">
        <v>343</v>
      </c>
    </row>
    <row r="347" spans="1:1" ht="15.75" thickBot="1" x14ac:dyDescent="0.3">
      <c r="A347" s="87">
        <v>344</v>
      </c>
    </row>
    <row r="348" spans="1:1" ht="15.75" thickBot="1" x14ac:dyDescent="0.3">
      <c r="A348" s="88">
        <v>345</v>
      </c>
    </row>
    <row r="349" spans="1:1" ht="15.75" thickBot="1" x14ac:dyDescent="0.3">
      <c r="A349" s="87">
        <v>346</v>
      </c>
    </row>
    <row r="350" spans="1:1" ht="15.75" thickBot="1" x14ac:dyDescent="0.3">
      <c r="A350" s="88">
        <v>347</v>
      </c>
    </row>
    <row r="351" spans="1:1" ht="15.75" thickBot="1" x14ac:dyDescent="0.3">
      <c r="A351" s="87">
        <v>348</v>
      </c>
    </row>
    <row r="352" spans="1:1" ht="15.75" thickBot="1" x14ac:dyDescent="0.3">
      <c r="A352" s="88">
        <v>349</v>
      </c>
    </row>
    <row r="353" spans="1:1" ht="15.75" thickBot="1" x14ac:dyDescent="0.3">
      <c r="A353" s="87">
        <v>350</v>
      </c>
    </row>
    <row r="354" spans="1:1" ht="15.75" thickBot="1" x14ac:dyDescent="0.3">
      <c r="A354" s="88">
        <v>351</v>
      </c>
    </row>
    <row r="355" spans="1:1" ht="15.75" thickBot="1" x14ac:dyDescent="0.3">
      <c r="A355" s="87">
        <v>352</v>
      </c>
    </row>
    <row r="356" spans="1:1" ht="15.75" thickBot="1" x14ac:dyDescent="0.3">
      <c r="A356" s="88">
        <v>353</v>
      </c>
    </row>
    <row r="357" spans="1:1" ht="15.75" thickBot="1" x14ac:dyDescent="0.3">
      <c r="A357" s="87">
        <v>354</v>
      </c>
    </row>
    <row r="358" spans="1:1" ht="15.75" thickBot="1" x14ac:dyDescent="0.3">
      <c r="A358" s="88">
        <v>355</v>
      </c>
    </row>
    <row r="359" spans="1:1" ht="15.75" thickBot="1" x14ac:dyDescent="0.3">
      <c r="A359" s="87">
        <v>356</v>
      </c>
    </row>
    <row r="360" spans="1:1" ht="15.75" thickBot="1" x14ac:dyDescent="0.3">
      <c r="A360" s="88">
        <v>357</v>
      </c>
    </row>
    <row r="361" spans="1:1" ht="15.75" thickBot="1" x14ac:dyDescent="0.3">
      <c r="A361" s="87">
        <v>358</v>
      </c>
    </row>
    <row r="362" spans="1:1" ht="15.75" thickBot="1" x14ac:dyDescent="0.3">
      <c r="A362" s="88">
        <v>359</v>
      </c>
    </row>
    <row r="363" spans="1:1" ht="15.75" thickBot="1" x14ac:dyDescent="0.3">
      <c r="A363" s="87">
        <v>360</v>
      </c>
    </row>
    <row r="364" spans="1:1" ht="15.75" thickBot="1" x14ac:dyDescent="0.3">
      <c r="A364" s="88">
        <v>361</v>
      </c>
    </row>
    <row r="365" spans="1:1" ht="15.75" thickBot="1" x14ac:dyDescent="0.3">
      <c r="A365" s="87">
        <v>362</v>
      </c>
    </row>
    <row r="366" spans="1:1" ht="15.75" thickBot="1" x14ac:dyDescent="0.3">
      <c r="A366" s="88">
        <v>363</v>
      </c>
    </row>
    <row r="367" spans="1:1" ht="15.75" thickBot="1" x14ac:dyDescent="0.3">
      <c r="A367" s="87">
        <v>364</v>
      </c>
    </row>
    <row r="368" spans="1:1" ht="15.75" thickBot="1" x14ac:dyDescent="0.3">
      <c r="A368" s="88">
        <v>365</v>
      </c>
    </row>
    <row r="369" spans="1:1" ht="15.75" thickBot="1" x14ac:dyDescent="0.3">
      <c r="A369" s="87">
        <v>366</v>
      </c>
    </row>
    <row r="370" spans="1:1" ht="15.75" thickBot="1" x14ac:dyDescent="0.3">
      <c r="A370" s="88">
        <v>367</v>
      </c>
    </row>
    <row r="371" spans="1:1" ht="15.75" thickBot="1" x14ac:dyDescent="0.3">
      <c r="A371" s="87">
        <v>368</v>
      </c>
    </row>
    <row r="372" spans="1:1" ht="15.75" thickBot="1" x14ac:dyDescent="0.3">
      <c r="A372" s="88">
        <v>369</v>
      </c>
    </row>
    <row r="373" spans="1:1" ht="15.75" thickBot="1" x14ac:dyDescent="0.3">
      <c r="A373" s="87">
        <v>370</v>
      </c>
    </row>
    <row r="374" spans="1:1" ht="15.75" thickBot="1" x14ac:dyDescent="0.3">
      <c r="A374" s="88">
        <v>371</v>
      </c>
    </row>
    <row r="375" spans="1:1" ht="15.75" thickBot="1" x14ac:dyDescent="0.3">
      <c r="A375" s="87">
        <v>372</v>
      </c>
    </row>
    <row r="376" spans="1:1" ht="15.75" thickBot="1" x14ac:dyDescent="0.3">
      <c r="A376" s="88">
        <v>373</v>
      </c>
    </row>
    <row r="377" spans="1:1" ht="15.75" thickBot="1" x14ac:dyDescent="0.3">
      <c r="A377" s="87">
        <v>374</v>
      </c>
    </row>
    <row r="378" spans="1:1" ht="15.75" thickBot="1" x14ac:dyDescent="0.3">
      <c r="A378" s="88">
        <v>375</v>
      </c>
    </row>
    <row r="379" spans="1:1" ht="15.75" thickBot="1" x14ac:dyDescent="0.3">
      <c r="A379" s="87">
        <v>376</v>
      </c>
    </row>
    <row r="380" spans="1:1" ht="15.75" thickBot="1" x14ac:dyDescent="0.3">
      <c r="A380" s="88">
        <v>377</v>
      </c>
    </row>
    <row r="381" spans="1:1" ht="15.75" thickBot="1" x14ac:dyDescent="0.3">
      <c r="A381" s="87">
        <v>378</v>
      </c>
    </row>
    <row r="382" spans="1:1" ht="15.75" thickBot="1" x14ac:dyDescent="0.3">
      <c r="A382" s="88">
        <v>379</v>
      </c>
    </row>
    <row r="383" spans="1:1" ht="15.75" thickBot="1" x14ac:dyDescent="0.3">
      <c r="A383" s="87">
        <v>380</v>
      </c>
    </row>
    <row r="384" spans="1:1" ht="15.75" thickBot="1" x14ac:dyDescent="0.3">
      <c r="A384" s="88">
        <v>381</v>
      </c>
    </row>
    <row r="385" spans="1:1" ht="15.75" thickBot="1" x14ac:dyDescent="0.3">
      <c r="A385" s="87">
        <v>382</v>
      </c>
    </row>
    <row r="386" spans="1:1" ht="15.75" thickBot="1" x14ac:dyDescent="0.3">
      <c r="A386" s="88">
        <v>383</v>
      </c>
    </row>
    <row r="387" spans="1:1" ht="15.75" thickBot="1" x14ac:dyDescent="0.3">
      <c r="A387" s="87">
        <v>384</v>
      </c>
    </row>
    <row r="388" spans="1:1" ht="15.75" thickBot="1" x14ac:dyDescent="0.3">
      <c r="A388" s="88">
        <v>385</v>
      </c>
    </row>
    <row r="389" spans="1:1" ht="15.75" thickBot="1" x14ac:dyDescent="0.3">
      <c r="A389" s="87">
        <v>386</v>
      </c>
    </row>
    <row r="390" spans="1:1" ht="15.75" thickBot="1" x14ac:dyDescent="0.3">
      <c r="A390" s="88">
        <v>387</v>
      </c>
    </row>
    <row r="391" spans="1:1" ht="15.75" thickBot="1" x14ac:dyDescent="0.3">
      <c r="A391" s="87">
        <v>388</v>
      </c>
    </row>
    <row r="392" spans="1:1" ht="15.75" thickBot="1" x14ac:dyDescent="0.3">
      <c r="A392" s="88">
        <v>389</v>
      </c>
    </row>
    <row r="393" spans="1:1" ht="15.75" thickBot="1" x14ac:dyDescent="0.3">
      <c r="A393" s="87">
        <v>390</v>
      </c>
    </row>
    <row r="394" spans="1:1" ht="15.75" thickBot="1" x14ac:dyDescent="0.3">
      <c r="A394" s="88">
        <v>391</v>
      </c>
    </row>
    <row r="395" spans="1:1" ht="15.75" thickBot="1" x14ac:dyDescent="0.3">
      <c r="A395" s="87">
        <v>392</v>
      </c>
    </row>
    <row r="396" spans="1:1" ht="15.75" thickBot="1" x14ac:dyDescent="0.3">
      <c r="A396" s="88">
        <v>393</v>
      </c>
    </row>
    <row r="397" spans="1:1" ht="15.75" thickBot="1" x14ac:dyDescent="0.3">
      <c r="A397" s="87">
        <v>394</v>
      </c>
    </row>
    <row r="398" spans="1:1" ht="15.75" thickBot="1" x14ac:dyDescent="0.3">
      <c r="A398" s="88">
        <v>395</v>
      </c>
    </row>
    <row r="399" spans="1:1" ht="15.75" thickBot="1" x14ac:dyDescent="0.3">
      <c r="A399" s="87">
        <v>396</v>
      </c>
    </row>
    <row r="400" spans="1:1" ht="15.75" thickBot="1" x14ac:dyDescent="0.3">
      <c r="A400" s="88">
        <v>397</v>
      </c>
    </row>
    <row r="401" spans="1:1" ht="15.75" thickBot="1" x14ac:dyDescent="0.3">
      <c r="A401" s="87">
        <v>398</v>
      </c>
    </row>
    <row r="402" spans="1:1" ht="15.75" thickBot="1" x14ac:dyDescent="0.3">
      <c r="A402" s="88">
        <v>399</v>
      </c>
    </row>
    <row r="403" spans="1:1" ht="15.75" thickBot="1" x14ac:dyDescent="0.3">
      <c r="A403" s="87">
        <v>400</v>
      </c>
    </row>
    <row r="404" spans="1:1" ht="15.75" thickBot="1" x14ac:dyDescent="0.3">
      <c r="A404" s="88">
        <v>401</v>
      </c>
    </row>
    <row r="405" spans="1:1" ht="15.75" thickBot="1" x14ac:dyDescent="0.3">
      <c r="A405" s="87">
        <v>402</v>
      </c>
    </row>
    <row r="406" spans="1:1" ht="15.75" thickBot="1" x14ac:dyDescent="0.3">
      <c r="A406" s="88">
        <v>403</v>
      </c>
    </row>
    <row r="407" spans="1:1" ht="15.75" thickBot="1" x14ac:dyDescent="0.3">
      <c r="A407" s="87">
        <v>404</v>
      </c>
    </row>
    <row r="408" spans="1:1" ht="15.75" thickBot="1" x14ac:dyDescent="0.3">
      <c r="A408" s="88">
        <v>405</v>
      </c>
    </row>
    <row r="409" spans="1:1" ht="15.75" thickBot="1" x14ac:dyDescent="0.3">
      <c r="A409" s="87">
        <v>406</v>
      </c>
    </row>
    <row r="410" spans="1:1" ht="15.75" thickBot="1" x14ac:dyDescent="0.3">
      <c r="A410" s="88">
        <v>407</v>
      </c>
    </row>
    <row r="411" spans="1:1" ht="15.75" thickBot="1" x14ac:dyDescent="0.3">
      <c r="A411" s="87">
        <v>408</v>
      </c>
    </row>
    <row r="412" spans="1:1" ht="15.75" thickBot="1" x14ac:dyDescent="0.3">
      <c r="A412" s="88">
        <v>409</v>
      </c>
    </row>
    <row r="413" spans="1:1" ht="15.75" thickBot="1" x14ac:dyDescent="0.3">
      <c r="A413" s="87">
        <v>410</v>
      </c>
    </row>
    <row r="414" spans="1:1" ht="15.75" thickBot="1" x14ac:dyDescent="0.3">
      <c r="A414" s="88">
        <v>411</v>
      </c>
    </row>
    <row r="415" spans="1:1" ht="15.75" thickBot="1" x14ac:dyDescent="0.3">
      <c r="A415" s="87">
        <v>412</v>
      </c>
    </row>
    <row r="416" spans="1:1" ht="15.75" thickBot="1" x14ac:dyDescent="0.3">
      <c r="A416" s="88">
        <v>413</v>
      </c>
    </row>
    <row r="417" spans="1:1" ht="15.75" thickBot="1" x14ac:dyDescent="0.3">
      <c r="A417" s="87">
        <v>414</v>
      </c>
    </row>
    <row r="418" spans="1:1" ht="15.75" thickBot="1" x14ac:dyDescent="0.3">
      <c r="A418" s="88">
        <v>415</v>
      </c>
    </row>
    <row r="419" spans="1:1" ht="15.75" thickBot="1" x14ac:dyDescent="0.3">
      <c r="A419" s="87">
        <v>416</v>
      </c>
    </row>
    <row r="420" spans="1:1" ht="15.75" thickBot="1" x14ac:dyDescent="0.3">
      <c r="A420" s="88">
        <v>417</v>
      </c>
    </row>
    <row r="421" spans="1:1" ht="15.75" thickBot="1" x14ac:dyDescent="0.3">
      <c r="A421" s="87">
        <v>418</v>
      </c>
    </row>
    <row r="422" spans="1:1" ht="15.75" thickBot="1" x14ac:dyDescent="0.3">
      <c r="A422" s="88">
        <v>419</v>
      </c>
    </row>
    <row r="423" spans="1:1" ht="15.75" thickBot="1" x14ac:dyDescent="0.3">
      <c r="A423" s="87">
        <v>420</v>
      </c>
    </row>
    <row r="424" spans="1:1" ht="15.75" thickBot="1" x14ac:dyDescent="0.3">
      <c r="A424" s="88">
        <v>421</v>
      </c>
    </row>
    <row r="425" spans="1:1" ht="15.75" thickBot="1" x14ac:dyDescent="0.3">
      <c r="A425" s="87">
        <v>422</v>
      </c>
    </row>
    <row r="426" spans="1:1" ht="15.75" thickBot="1" x14ac:dyDescent="0.3">
      <c r="A426" s="88">
        <v>423</v>
      </c>
    </row>
    <row r="427" spans="1:1" ht="15.75" thickBot="1" x14ac:dyDescent="0.3">
      <c r="A427" s="87">
        <v>424</v>
      </c>
    </row>
    <row r="428" spans="1:1" ht="15.75" thickBot="1" x14ac:dyDescent="0.3">
      <c r="A428" s="88">
        <v>425</v>
      </c>
    </row>
    <row r="429" spans="1:1" ht="15.75" thickBot="1" x14ac:dyDescent="0.3">
      <c r="A429" s="87">
        <v>426</v>
      </c>
    </row>
    <row r="430" spans="1:1" ht="15.75" thickBot="1" x14ac:dyDescent="0.3">
      <c r="A430" s="88">
        <v>427</v>
      </c>
    </row>
    <row r="431" spans="1:1" ht="15.75" thickBot="1" x14ac:dyDescent="0.3">
      <c r="A431" s="87">
        <v>428</v>
      </c>
    </row>
    <row r="432" spans="1:1" ht="15.75" thickBot="1" x14ac:dyDescent="0.3">
      <c r="A432" s="88">
        <v>429</v>
      </c>
    </row>
    <row r="433" spans="1:1" ht="15.75" thickBot="1" x14ac:dyDescent="0.3">
      <c r="A433" s="87">
        <v>430</v>
      </c>
    </row>
    <row r="434" spans="1:1" ht="15.75" thickBot="1" x14ac:dyDescent="0.3">
      <c r="A434" s="88">
        <v>431</v>
      </c>
    </row>
    <row r="435" spans="1:1" ht="15.75" thickBot="1" x14ac:dyDescent="0.3">
      <c r="A435" s="87">
        <v>432</v>
      </c>
    </row>
    <row r="436" spans="1:1" ht="15.75" thickBot="1" x14ac:dyDescent="0.3">
      <c r="A436" s="88">
        <v>433</v>
      </c>
    </row>
    <row r="437" spans="1:1" ht="15.75" thickBot="1" x14ac:dyDescent="0.3">
      <c r="A437" s="87">
        <v>434</v>
      </c>
    </row>
    <row r="438" spans="1:1" ht="15.75" thickBot="1" x14ac:dyDescent="0.3">
      <c r="A438" s="88">
        <v>435</v>
      </c>
    </row>
    <row r="439" spans="1:1" ht="15.75" thickBot="1" x14ac:dyDescent="0.3">
      <c r="A439" s="87">
        <v>436</v>
      </c>
    </row>
    <row r="440" spans="1:1" ht="15.75" thickBot="1" x14ac:dyDescent="0.3">
      <c r="A440" s="88">
        <v>437</v>
      </c>
    </row>
    <row r="441" spans="1:1" ht="15.75" thickBot="1" x14ac:dyDescent="0.3">
      <c r="A441" s="87">
        <v>438</v>
      </c>
    </row>
    <row r="442" spans="1:1" ht="15.75" thickBot="1" x14ac:dyDescent="0.3">
      <c r="A442" s="88">
        <v>439</v>
      </c>
    </row>
    <row r="443" spans="1:1" ht="15.75" thickBot="1" x14ac:dyDescent="0.3">
      <c r="A443" s="87">
        <v>440</v>
      </c>
    </row>
    <row r="444" spans="1:1" ht="15.75" thickBot="1" x14ac:dyDescent="0.3">
      <c r="A444" s="88">
        <v>441</v>
      </c>
    </row>
    <row r="445" spans="1:1" ht="15.75" thickBot="1" x14ac:dyDescent="0.3">
      <c r="A445" s="87">
        <v>442</v>
      </c>
    </row>
    <row r="446" spans="1:1" ht="15.75" thickBot="1" x14ac:dyDescent="0.3">
      <c r="A446" s="88">
        <v>443</v>
      </c>
    </row>
    <row r="447" spans="1:1" ht="15.75" thickBot="1" x14ac:dyDescent="0.3">
      <c r="A447" s="87">
        <v>444</v>
      </c>
    </row>
    <row r="448" spans="1:1" ht="15.75" thickBot="1" x14ac:dyDescent="0.3">
      <c r="A448" s="88">
        <v>445</v>
      </c>
    </row>
    <row r="449" spans="1:1" ht="15.75" thickBot="1" x14ac:dyDescent="0.3">
      <c r="A449" s="87">
        <v>446</v>
      </c>
    </row>
    <row r="450" spans="1:1" ht="15.75" thickBot="1" x14ac:dyDescent="0.3">
      <c r="A450" s="88">
        <v>447</v>
      </c>
    </row>
    <row r="451" spans="1:1" ht="15.75" thickBot="1" x14ac:dyDescent="0.3">
      <c r="A451" s="87">
        <v>448</v>
      </c>
    </row>
    <row r="452" spans="1:1" ht="15.75" thickBot="1" x14ac:dyDescent="0.3">
      <c r="A452" s="88">
        <v>449</v>
      </c>
    </row>
    <row r="453" spans="1:1" ht="15.75" thickBot="1" x14ac:dyDescent="0.3">
      <c r="A453" s="87">
        <v>450</v>
      </c>
    </row>
    <row r="454" spans="1:1" ht="15.75" thickBot="1" x14ac:dyDescent="0.3">
      <c r="A454" s="88">
        <v>451</v>
      </c>
    </row>
    <row r="455" spans="1:1" ht="15.75" thickBot="1" x14ac:dyDescent="0.3">
      <c r="A455" s="87">
        <v>452</v>
      </c>
    </row>
    <row r="456" spans="1:1" ht="15.75" thickBot="1" x14ac:dyDescent="0.3">
      <c r="A456" s="88">
        <v>453</v>
      </c>
    </row>
    <row r="457" spans="1:1" ht="15.75" thickBot="1" x14ac:dyDescent="0.3">
      <c r="A457" s="87">
        <v>454</v>
      </c>
    </row>
    <row r="458" spans="1:1" ht="15.75" thickBot="1" x14ac:dyDescent="0.3">
      <c r="A458" s="88">
        <v>455</v>
      </c>
    </row>
    <row r="459" spans="1:1" ht="15.75" thickBot="1" x14ac:dyDescent="0.3">
      <c r="A459" s="87">
        <v>456</v>
      </c>
    </row>
    <row r="460" spans="1:1" ht="15.75" thickBot="1" x14ac:dyDescent="0.3">
      <c r="A460" s="88">
        <v>457</v>
      </c>
    </row>
    <row r="461" spans="1:1" ht="15.75" thickBot="1" x14ac:dyDescent="0.3">
      <c r="A461" s="87">
        <v>458</v>
      </c>
    </row>
    <row r="462" spans="1:1" ht="15.75" thickBot="1" x14ac:dyDescent="0.3">
      <c r="A462" s="88">
        <v>459</v>
      </c>
    </row>
    <row r="463" spans="1:1" ht="15.75" thickBot="1" x14ac:dyDescent="0.3">
      <c r="A463" s="87">
        <v>460</v>
      </c>
    </row>
    <row r="464" spans="1:1" ht="15.75" thickBot="1" x14ac:dyDescent="0.3">
      <c r="A464" s="88">
        <v>461</v>
      </c>
    </row>
    <row r="465" spans="1:1" ht="15.75" thickBot="1" x14ac:dyDescent="0.3">
      <c r="A465" s="87">
        <v>462</v>
      </c>
    </row>
    <row r="466" spans="1:1" ht="15.75" thickBot="1" x14ac:dyDescent="0.3">
      <c r="A466" s="88">
        <v>463</v>
      </c>
    </row>
    <row r="467" spans="1:1" ht="15.75" thickBot="1" x14ac:dyDescent="0.3">
      <c r="A467" s="87">
        <v>464</v>
      </c>
    </row>
    <row r="468" spans="1:1" ht="15.75" thickBot="1" x14ac:dyDescent="0.3">
      <c r="A468" s="88">
        <v>465</v>
      </c>
    </row>
    <row r="469" spans="1:1" ht="15.75" thickBot="1" x14ac:dyDescent="0.3">
      <c r="A469" s="87">
        <v>466</v>
      </c>
    </row>
    <row r="470" spans="1:1" ht="15.75" thickBot="1" x14ac:dyDescent="0.3">
      <c r="A470" s="88">
        <v>467</v>
      </c>
    </row>
    <row r="471" spans="1:1" ht="15.75" thickBot="1" x14ac:dyDescent="0.3">
      <c r="A471" s="87">
        <v>468</v>
      </c>
    </row>
    <row r="472" spans="1:1" ht="15.75" thickBot="1" x14ac:dyDescent="0.3">
      <c r="A472" s="88">
        <v>469</v>
      </c>
    </row>
    <row r="473" spans="1:1" ht="15.75" thickBot="1" x14ac:dyDescent="0.3">
      <c r="A473" s="87">
        <v>470</v>
      </c>
    </row>
    <row r="474" spans="1:1" ht="15.75" thickBot="1" x14ac:dyDescent="0.3">
      <c r="A474" s="88">
        <v>471</v>
      </c>
    </row>
    <row r="475" spans="1:1" ht="15.75" thickBot="1" x14ac:dyDescent="0.3">
      <c r="A475" s="87">
        <v>472</v>
      </c>
    </row>
    <row r="476" spans="1:1" ht="15.75" thickBot="1" x14ac:dyDescent="0.3">
      <c r="A476" s="88">
        <v>473</v>
      </c>
    </row>
    <row r="477" spans="1:1" ht="15.75" thickBot="1" x14ac:dyDescent="0.3">
      <c r="A477" s="87">
        <v>474</v>
      </c>
    </row>
    <row r="478" spans="1:1" ht="15.75" thickBot="1" x14ac:dyDescent="0.3">
      <c r="A478" s="88">
        <v>475</v>
      </c>
    </row>
    <row r="479" spans="1:1" ht="15.75" thickBot="1" x14ac:dyDescent="0.3">
      <c r="A479" s="87">
        <v>476</v>
      </c>
    </row>
    <row r="480" spans="1:1" ht="15.75" thickBot="1" x14ac:dyDescent="0.3">
      <c r="A480" s="88">
        <v>477</v>
      </c>
    </row>
    <row r="481" spans="1:1" ht="15.75" thickBot="1" x14ac:dyDescent="0.3">
      <c r="A481" s="87">
        <v>478</v>
      </c>
    </row>
    <row r="482" spans="1:1" ht="15.75" thickBot="1" x14ac:dyDescent="0.3">
      <c r="A482" s="88">
        <v>479</v>
      </c>
    </row>
    <row r="483" spans="1:1" ht="15.75" thickBot="1" x14ac:dyDescent="0.3">
      <c r="A483" s="87">
        <v>480</v>
      </c>
    </row>
    <row r="484" spans="1:1" ht="15.75" thickBot="1" x14ac:dyDescent="0.3">
      <c r="A484" s="88">
        <v>481</v>
      </c>
    </row>
    <row r="485" spans="1:1" ht="15.75" thickBot="1" x14ac:dyDescent="0.3">
      <c r="A485" s="87">
        <v>482</v>
      </c>
    </row>
    <row r="486" spans="1:1" ht="15.75" thickBot="1" x14ac:dyDescent="0.3">
      <c r="A486" s="88">
        <v>483</v>
      </c>
    </row>
    <row r="487" spans="1:1" ht="15.75" thickBot="1" x14ac:dyDescent="0.3">
      <c r="A487" s="87">
        <v>484</v>
      </c>
    </row>
    <row r="488" spans="1:1" ht="15.75" thickBot="1" x14ac:dyDescent="0.3">
      <c r="A488" s="88">
        <v>485</v>
      </c>
    </row>
    <row r="489" spans="1:1" ht="15.75" thickBot="1" x14ac:dyDescent="0.3">
      <c r="A489" s="87">
        <v>486</v>
      </c>
    </row>
    <row r="490" spans="1:1" ht="15.75" thickBot="1" x14ac:dyDescent="0.3">
      <c r="A490" s="88">
        <v>487</v>
      </c>
    </row>
    <row r="491" spans="1:1" ht="15.75" thickBot="1" x14ac:dyDescent="0.3">
      <c r="A491" s="87">
        <v>488</v>
      </c>
    </row>
    <row r="492" spans="1:1" ht="15.75" thickBot="1" x14ac:dyDescent="0.3">
      <c r="A492" s="88">
        <v>489</v>
      </c>
    </row>
    <row r="493" spans="1:1" ht="15.75" thickBot="1" x14ac:dyDescent="0.3">
      <c r="A493" s="87">
        <v>490</v>
      </c>
    </row>
    <row r="494" spans="1:1" ht="15.75" thickBot="1" x14ac:dyDescent="0.3">
      <c r="A494" s="88">
        <v>491</v>
      </c>
    </row>
    <row r="495" spans="1:1" ht="15.75" thickBot="1" x14ac:dyDescent="0.3">
      <c r="A495" s="87">
        <v>492</v>
      </c>
    </row>
    <row r="496" spans="1:1" ht="15.75" thickBot="1" x14ac:dyDescent="0.3">
      <c r="A496" s="88">
        <v>493</v>
      </c>
    </row>
    <row r="497" spans="1:1" ht="15.75" thickBot="1" x14ac:dyDescent="0.3">
      <c r="A497" s="87">
        <v>494</v>
      </c>
    </row>
    <row r="498" spans="1:1" ht="15.75" thickBot="1" x14ac:dyDescent="0.3">
      <c r="A498" s="88">
        <v>495</v>
      </c>
    </row>
    <row r="499" spans="1:1" ht="15.75" thickBot="1" x14ac:dyDescent="0.3">
      <c r="A499" s="87">
        <v>496</v>
      </c>
    </row>
    <row r="500" spans="1:1" ht="15.75" thickBot="1" x14ac:dyDescent="0.3">
      <c r="A500" s="88">
        <v>497</v>
      </c>
    </row>
    <row r="501" spans="1:1" ht="15.75" thickBot="1" x14ac:dyDescent="0.3">
      <c r="A501" s="87">
        <v>498</v>
      </c>
    </row>
    <row r="502" spans="1:1" ht="15.75" thickBot="1" x14ac:dyDescent="0.3">
      <c r="A502" s="88">
        <v>499</v>
      </c>
    </row>
    <row r="503" spans="1:1" ht="15.75" thickBot="1" x14ac:dyDescent="0.3">
      <c r="A503" s="87">
        <v>500</v>
      </c>
    </row>
  </sheetData>
  <autoFilter ref="A3:M503"/>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'Listor (2)'!$D$2:$D$5</xm:f>
          </x14:formula1>
          <xm:sqref>J4:J103</xm:sqref>
        </x14:dataValidation>
        <x14:dataValidation type="list" allowBlank="1" showInputMessage="1" showErrorMessage="1">
          <x14:formula1>
            <xm:f>'Listor (2)'!$A$2:$A$13</xm:f>
          </x14:formula1>
          <xm:sqref>B4:B103</xm:sqref>
        </x14:dataValidation>
        <x14:dataValidation type="list" allowBlank="1" showInputMessage="1" showErrorMessage="1">
          <x14:formula1>
            <xm:f>'Listor (2)'!$F$2:$F$4</xm:f>
          </x14:formula1>
          <xm:sqref>F4:F103</xm:sqref>
        </x14:dataValidation>
        <x14:dataValidation type="list" allowBlank="1" showInputMessage="1" showErrorMessage="1">
          <x14:formula1>
            <xm:f>'Listor (2)'!$E$2:$E$5</xm:f>
          </x14:formula1>
          <xm:sqref>L4:L103</xm:sqref>
        </x14:dataValidation>
        <x14:dataValidation type="list" allowBlank="1" showInputMessage="1" showErrorMessage="1">
          <x14:formula1>
            <xm:f>'Listor (2)'!$B$2:$B$28</xm:f>
          </x14:formula1>
          <xm:sqref>C4:C103</xm:sqref>
        </x14:dataValidation>
        <x14:dataValidation type="list" allowBlank="1" showInputMessage="1" showErrorMessage="1">
          <x14:formula1>
            <xm:f>'Listor (2)'!$C$2:$C$8</xm:f>
          </x14:formula1>
          <xm:sqref>M4:M103 G4:G103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8"/>
  <sheetViews>
    <sheetView workbookViewId="0">
      <selection activeCell="B4" sqref="B4:D4"/>
    </sheetView>
  </sheetViews>
  <sheetFormatPr defaultColWidth="9.140625" defaultRowHeight="15" x14ac:dyDescent="0.25"/>
  <cols>
    <col min="1" max="1" width="28.28515625" style="78" customWidth="1"/>
    <col min="2" max="2" width="45.85546875" style="78" bestFit="1" customWidth="1"/>
    <col min="3" max="3" width="13.28515625" style="78" bestFit="1" customWidth="1"/>
    <col min="4" max="4" width="28.28515625" style="78" bestFit="1" customWidth="1"/>
    <col min="5" max="5" width="43" style="78" bestFit="1" customWidth="1"/>
    <col min="6" max="6" width="43.140625" style="78" customWidth="1"/>
    <col min="7" max="16384" width="9.140625" style="78"/>
  </cols>
  <sheetData>
    <row r="1" spans="1:6" s="126" customFormat="1" x14ac:dyDescent="0.25">
      <c r="A1" s="127" t="s">
        <v>140</v>
      </c>
      <c r="B1" s="127" t="s">
        <v>139</v>
      </c>
      <c r="C1" s="127" t="s">
        <v>179</v>
      </c>
      <c r="D1" s="127" t="s">
        <v>177</v>
      </c>
      <c r="E1" s="127" t="s">
        <v>178</v>
      </c>
      <c r="F1" s="127" t="s">
        <v>141</v>
      </c>
    </row>
    <row r="2" spans="1:6" x14ac:dyDescent="0.25">
      <c r="A2" s="78" t="s">
        <v>136</v>
      </c>
      <c r="B2" s="14" t="s">
        <v>142</v>
      </c>
      <c r="C2" s="78">
        <v>1</v>
      </c>
      <c r="D2" s="78" t="s">
        <v>56</v>
      </c>
      <c r="E2" s="78" t="s">
        <v>134</v>
      </c>
      <c r="F2" s="78" t="s">
        <v>109</v>
      </c>
    </row>
    <row r="3" spans="1:6" x14ac:dyDescent="0.25">
      <c r="A3" s="78" t="s">
        <v>137</v>
      </c>
      <c r="B3" s="14" t="s">
        <v>143</v>
      </c>
      <c r="C3" s="78">
        <v>2</v>
      </c>
      <c r="D3" s="78" t="s">
        <v>54</v>
      </c>
      <c r="E3" s="78" t="s">
        <v>135</v>
      </c>
      <c r="F3" s="78" t="s">
        <v>120</v>
      </c>
    </row>
    <row r="4" spans="1:6" x14ac:dyDescent="0.25">
      <c r="A4" s="78" t="s">
        <v>138</v>
      </c>
      <c r="B4" s="14" t="s">
        <v>144</v>
      </c>
      <c r="C4" s="78">
        <v>3</v>
      </c>
      <c r="D4" s="78" t="s">
        <v>55</v>
      </c>
      <c r="E4" s="78" t="s">
        <v>98</v>
      </c>
      <c r="F4" s="78" t="s">
        <v>99</v>
      </c>
    </row>
    <row r="5" spans="1:6" x14ac:dyDescent="0.25">
      <c r="A5" s="78" t="s">
        <v>168</v>
      </c>
      <c r="B5" s="14" t="s">
        <v>145</v>
      </c>
      <c r="C5" s="78">
        <v>4</v>
      </c>
      <c r="D5" s="78" t="s">
        <v>99</v>
      </c>
      <c r="E5" s="78" t="s">
        <v>99</v>
      </c>
    </row>
    <row r="6" spans="1:6" x14ac:dyDescent="0.25">
      <c r="A6" s="78" t="s">
        <v>169</v>
      </c>
      <c r="B6" s="14" t="s">
        <v>146</v>
      </c>
      <c r="C6" s="78">
        <v>5</v>
      </c>
    </row>
    <row r="7" spans="1:6" x14ac:dyDescent="0.25">
      <c r="A7" s="78" t="s">
        <v>170</v>
      </c>
      <c r="B7" s="14" t="s">
        <v>147</v>
      </c>
      <c r="C7" s="78" t="s">
        <v>96</v>
      </c>
    </row>
    <row r="8" spans="1:6" x14ac:dyDescent="0.25">
      <c r="A8" s="78" t="s">
        <v>171</v>
      </c>
      <c r="B8" s="14" t="s">
        <v>148</v>
      </c>
      <c r="C8" s="78" t="s">
        <v>99</v>
      </c>
    </row>
    <row r="9" spans="1:6" x14ac:dyDescent="0.25">
      <c r="A9" s="78" t="s">
        <v>172</v>
      </c>
      <c r="B9" s="14" t="s">
        <v>149</v>
      </c>
    </row>
    <row r="10" spans="1:6" x14ac:dyDescent="0.25">
      <c r="A10" s="78" t="s">
        <v>173</v>
      </c>
      <c r="B10" s="14" t="s">
        <v>150</v>
      </c>
    </row>
    <row r="11" spans="1:6" x14ac:dyDescent="0.25">
      <c r="A11" s="78" t="s">
        <v>174</v>
      </c>
      <c r="B11" s="14" t="s">
        <v>151</v>
      </c>
    </row>
    <row r="12" spans="1:6" x14ac:dyDescent="0.25">
      <c r="A12" s="78" t="s">
        <v>175</v>
      </c>
      <c r="B12" s="14" t="s">
        <v>152</v>
      </c>
    </row>
    <row r="13" spans="1:6" x14ac:dyDescent="0.25">
      <c r="A13" s="84" t="s">
        <v>97</v>
      </c>
      <c r="B13" s="14" t="s">
        <v>153</v>
      </c>
    </row>
    <row r="14" spans="1:6" x14ac:dyDescent="0.25">
      <c r="B14" s="14" t="s">
        <v>154</v>
      </c>
    </row>
    <row r="15" spans="1:6" x14ac:dyDescent="0.25">
      <c r="B15" s="14" t="s">
        <v>155</v>
      </c>
    </row>
    <row r="16" spans="1:6" x14ac:dyDescent="0.25">
      <c r="B16" s="14" t="s">
        <v>156</v>
      </c>
    </row>
    <row r="17" spans="2:2" x14ac:dyDescent="0.25">
      <c r="B17" s="14" t="s">
        <v>157</v>
      </c>
    </row>
    <row r="18" spans="2:2" x14ac:dyDescent="0.25">
      <c r="B18" s="14" t="s">
        <v>158</v>
      </c>
    </row>
    <row r="19" spans="2:2" x14ac:dyDescent="0.25">
      <c r="B19" s="14" t="s">
        <v>159</v>
      </c>
    </row>
    <row r="20" spans="2:2" x14ac:dyDescent="0.25">
      <c r="B20" s="14" t="s">
        <v>160</v>
      </c>
    </row>
    <row r="21" spans="2:2" x14ac:dyDescent="0.25">
      <c r="B21" s="14" t="s">
        <v>161</v>
      </c>
    </row>
    <row r="22" spans="2:2" x14ac:dyDescent="0.25">
      <c r="B22" s="14" t="s">
        <v>162</v>
      </c>
    </row>
    <row r="23" spans="2:2" x14ac:dyDescent="0.25">
      <c r="B23" s="14" t="s">
        <v>163</v>
      </c>
    </row>
    <row r="24" spans="2:2" x14ac:dyDescent="0.25">
      <c r="B24" s="14" t="s">
        <v>164</v>
      </c>
    </row>
    <row r="25" spans="2:2" x14ac:dyDescent="0.25">
      <c r="B25" s="14" t="s">
        <v>165</v>
      </c>
    </row>
    <row r="26" spans="2:2" x14ac:dyDescent="0.25">
      <c r="B26" s="14" t="s">
        <v>166</v>
      </c>
    </row>
    <row r="27" spans="2:2" x14ac:dyDescent="0.25">
      <c r="B27" s="14" t="s">
        <v>167</v>
      </c>
    </row>
    <row r="28" spans="2:2" x14ac:dyDescent="0.25">
      <c r="B28" s="84" t="s">
        <v>97</v>
      </c>
    </row>
  </sheetData>
  <dataConsolid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pageSetUpPr fitToPage="1"/>
  </sheetPr>
  <dimension ref="A1:R803"/>
  <sheetViews>
    <sheetView tabSelected="1" topLeftCell="E1" zoomScale="80" zoomScaleNormal="80" zoomScalePageLayoutView="90" workbookViewId="0">
      <selection activeCell="M2" sqref="M2"/>
    </sheetView>
  </sheetViews>
  <sheetFormatPr defaultColWidth="8.85546875" defaultRowHeight="15" outlineLevelCol="1" x14ac:dyDescent="0.25"/>
  <cols>
    <col min="1" max="1" width="17.28515625" style="1" hidden="1" customWidth="1" outlineLevel="1"/>
    <col min="2" max="2" width="18.7109375" style="1" hidden="1" customWidth="1" outlineLevel="1"/>
    <col min="3" max="3" width="25" style="1" hidden="1" customWidth="1" outlineLevel="1"/>
    <col min="4" max="4" width="16.140625" style="7" hidden="1" customWidth="1" outlineLevel="1"/>
    <col min="5" max="5" width="29.28515625" customWidth="1" collapsed="1"/>
    <col min="6" max="6" width="42.140625" style="78" customWidth="1"/>
    <col min="7" max="7" width="36.140625" bestFit="1" customWidth="1"/>
    <col min="8" max="8" width="36.140625" customWidth="1"/>
    <col min="9" max="9" width="17.42578125" customWidth="1"/>
    <col min="10" max="10" width="17.7109375" customWidth="1"/>
    <col min="11" max="11" width="18" customWidth="1"/>
    <col min="12" max="12" width="17.7109375" style="1" customWidth="1"/>
    <col min="13" max="13" width="18.140625" style="1" customWidth="1"/>
    <col min="14" max="16" width="10.140625" customWidth="1"/>
    <col min="17" max="17" width="44.28515625" style="119" customWidth="1"/>
    <col min="18" max="18" width="30.85546875" customWidth="1"/>
  </cols>
  <sheetData>
    <row r="1" spans="1:18" ht="102" customHeight="1" x14ac:dyDescent="0.35">
      <c r="A1" s="2" t="s">
        <v>3</v>
      </c>
      <c r="B1" s="2" t="s">
        <v>3</v>
      </c>
      <c r="C1" s="2" t="s">
        <v>3</v>
      </c>
      <c r="D1" s="6" t="s">
        <v>8</v>
      </c>
      <c r="E1" s="190" t="s">
        <v>230</v>
      </c>
      <c r="F1" s="191"/>
      <c r="G1" s="191"/>
      <c r="H1" s="192"/>
      <c r="I1" s="18" t="s">
        <v>45</v>
      </c>
      <c r="J1" s="18" t="s">
        <v>42</v>
      </c>
      <c r="K1" s="18" t="s">
        <v>130</v>
      </c>
      <c r="L1" s="18" t="s">
        <v>755</v>
      </c>
      <c r="M1" s="18" t="s">
        <v>754</v>
      </c>
      <c r="N1" s="17" t="s">
        <v>47</v>
      </c>
      <c r="O1" s="17" t="s">
        <v>48</v>
      </c>
      <c r="P1" s="16" t="s">
        <v>49</v>
      </c>
      <c r="Q1" s="94" t="s">
        <v>211</v>
      </c>
      <c r="R1" s="94" t="s">
        <v>215</v>
      </c>
    </row>
    <row r="2" spans="1:18" s="9" customFormat="1" ht="37.5" customHeight="1" x14ac:dyDescent="0.25">
      <c r="A2" s="10" t="s">
        <v>31</v>
      </c>
      <c r="B2" s="10" t="s">
        <v>35</v>
      </c>
      <c r="C2" s="11" t="s">
        <v>33</v>
      </c>
      <c r="D2" s="12" t="s">
        <v>32</v>
      </c>
      <c r="E2" s="15" t="s">
        <v>183</v>
      </c>
      <c r="F2" s="15" t="s">
        <v>227</v>
      </c>
      <c r="G2" s="15" t="s">
        <v>229</v>
      </c>
      <c r="H2" s="15" t="s">
        <v>228</v>
      </c>
      <c r="I2" s="15" t="s">
        <v>52</v>
      </c>
      <c r="J2" s="15" t="s">
        <v>46</v>
      </c>
      <c r="K2" s="15" t="s">
        <v>44</v>
      </c>
      <c r="L2" s="15" t="s">
        <v>753</v>
      </c>
      <c r="M2" s="15" t="s">
        <v>756</v>
      </c>
      <c r="N2" s="15" t="s">
        <v>31</v>
      </c>
      <c r="O2" s="15" t="s">
        <v>35</v>
      </c>
      <c r="P2" s="15" t="s">
        <v>33</v>
      </c>
      <c r="Q2" s="15" t="s">
        <v>212</v>
      </c>
      <c r="R2" s="89" t="s">
        <v>213</v>
      </c>
    </row>
    <row r="3" spans="1:18" x14ac:dyDescent="0.25">
      <c r="A3" s="3">
        <f t="shared" ref="A3:A66" si="0">D3*N3</f>
        <v>0</v>
      </c>
      <c r="B3" s="4">
        <f t="shared" ref="B3:B66" si="1">D3*O3</f>
        <v>0</v>
      </c>
      <c r="C3" s="4">
        <f t="shared" ref="C3:C66" si="2">D3*P3</f>
        <v>0</v>
      </c>
      <c r="D3" s="8">
        <v>1</v>
      </c>
      <c r="E3" s="151" t="s">
        <v>231</v>
      </c>
      <c r="F3" s="151" t="s">
        <v>232</v>
      </c>
      <c r="G3" s="155" t="s">
        <v>233</v>
      </c>
      <c r="H3" s="154" t="s">
        <v>234</v>
      </c>
      <c r="I3" s="156">
        <v>1</v>
      </c>
      <c r="J3" s="156">
        <v>0</v>
      </c>
      <c r="K3" s="156">
        <v>0</v>
      </c>
      <c r="L3" s="157">
        <v>176.17</v>
      </c>
      <c r="M3" s="158">
        <v>1.1744666666666665</v>
      </c>
      <c r="N3" s="80"/>
      <c r="O3" s="80"/>
      <c r="P3" s="80"/>
      <c r="R3" s="107"/>
    </row>
    <row r="4" spans="1:18" x14ac:dyDescent="0.25">
      <c r="A4" s="3">
        <f t="shared" si="0"/>
        <v>0</v>
      </c>
      <c r="B4" s="4">
        <f t="shared" si="1"/>
        <v>0</v>
      </c>
      <c r="C4" s="4">
        <f t="shared" si="2"/>
        <v>0</v>
      </c>
      <c r="D4" s="8">
        <v>1</v>
      </c>
      <c r="E4" s="151" t="s">
        <v>231</v>
      </c>
      <c r="F4" s="151" t="s">
        <v>232</v>
      </c>
      <c r="G4" s="155" t="s">
        <v>235</v>
      </c>
      <c r="H4" s="151" t="s">
        <v>236</v>
      </c>
      <c r="I4" s="156">
        <v>7</v>
      </c>
      <c r="J4" s="156">
        <v>0</v>
      </c>
      <c r="K4" s="156">
        <v>0</v>
      </c>
      <c r="L4" s="157">
        <v>348.78999999999996</v>
      </c>
      <c r="M4" s="158">
        <v>2.3252666666666664</v>
      </c>
      <c r="N4" s="80"/>
      <c r="O4" s="80"/>
      <c r="P4" s="80"/>
      <c r="R4" s="107"/>
    </row>
    <row r="5" spans="1:18" ht="15" customHeight="1" x14ac:dyDescent="0.25">
      <c r="A5" s="3">
        <f t="shared" si="0"/>
        <v>0</v>
      </c>
      <c r="B5" s="4">
        <f t="shared" si="1"/>
        <v>0</v>
      </c>
      <c r="C5" s="4">
        <f t="shared" si="2"/>
        <v>0</v>
      </c>
      <c r="D5" s="8">
        <v>1</v>
      </c>
      <c r="E5" s="151" t="s">
        <v>231</v>
      </c>
      <c r="F5" s="151" t="s">
        <v>232</v>
      </c>
      <c r="G5" s="155" t="s">
        <v>235</v>
      </c>
      <c r="H5" s="151" t="s">
        <v>237</v>
      </c>
      <c r="I5" s="156">
        <v>5</v>
      </c>
      <c r="J5" s="156">
        <v>2</v>
      </c>
      <c r="K5" s="156">
        <v>0</v>
      </c>
      <c r="L5" s="157">
        <v>606.35</v>
      </c>
      <c r="M5" s="158">
        <v>4.0423333333333336</v>
      </c>
      <c r="N5" s="80"/>
      <c r="O5" s="80"/>
      <c r="P5" s="80"/>
      <c r="R5" s="107"/>
    </row>
    <row r="6" spans="1:18" ht="15" customHeight="1" x14ac:dyDescent="0.25">
      <c r="A6" s="3">
        <f t="shared" si="0"/>
        <v>0</v>
      </c>
      <c r="B6" s="4">
        <f t="shared" si="1"/>
        <v>0</v>
      </c>
      <c r="C6" s="4">
        <f t="shared" si="2"/>
        <v>0</v>
      </c>
      <c r="D6" s="8">
        <v>1</v>
      </c>
      <c r="E6" s="151" t="s">
        <v>231</v>
      </c>
      <c r="F6" s="151" t="s">
        <v>238</v>
      </c>
      <c r="G6" s="155" t="s">
        <v>235</v>
      </c>
      <c r="H6" s="151" t="s">
        <v>236</v>
      </c>
      <c r="I6" s="156">
        <v>2</v>
      </c>
      <c r="J6" s="156">
        <v>1</v>
      </c>
      <c r="K6" s="156">
        <v>1</v>
      </c>
      <c r="L6" s="157">
        <v>325.91999999999996</v>
      </c>
      <c r="M6" s="158">
        <v>2.1727999999999996</v>
      </c>
      <c r="N6" s="80"/>
      <c r="O6" s="80"/>
      <c r="P6" s="80"/>
      <c r="R6" s="107"/>
    </row>
    <row r="7" spans="1:18" ht="15" customHeight="1" x14ac:dyDescent="0.25">
      <c r="A7" s="3">
        <f t="shared" si="0"/>
        <v>0</v>
      </c>
      <c r="B7" s="4">
        <f t="shared" si="1"/>
        <v>0</v>
      </c>
      <c r="C7" s="4">
        <f t="shared" si="2"/>
        <v>0</v>
      </c>
      <c r="D7" s="8">
        <v>1</v>
      </c>
      <c r="E7" s="151" t="s">
        <v>231</v>
      </c>
      <c r="F7" s="151" t="s">
        <v>239</v>
      </c>
      <c r="G7" s="155" t="s">
        <v>233</v>
      </c>
      <c r="H7" s="151" t="s">
        <v>234</v>
      </c>
      <c r="I7" s="156">
        <v>1</v>
      </c>
      <c r="J7" s="156">
        <v>0</v>
      </c>
      <c r="K7" s="156">
        <v>0</v>
      </c>
      <c r="L7" s="157">
        <v>176.17</v>
      </c>
      <c r="M7" s="158">
        <v>1.1744666666666665</v>
      </c>
      <c r="N7" s="80"/>
      <c r="O7" s="80"/>
      <c r="P7" s="80"/>
      <c r="R7" s="107"/>
    </row>
    <row r="8" spans="1:18" x14ac:dyDescent="0.25">
      <c r="A8" s="3">
        <f t="shared" si="0"/>
        <v>0</v>
      </c>
      <c r="B8" s="4">
        <f t="shared" si="1"/>
        <v>0</v>
      </c>
      <c r="C8" s="4">
        <f t="shared" si="2"/>
        <v>0</v>
      </c>
      <c r="D8" s="8">
        <v>1</v>
      </c>
      <c r="E8" s="151" t="s">
        <v>231</v>
      </c>
      <c r="F8" s="151" t="s">
        <v>239</v>
      </c>
      <c r="G8" s="155" t="s">
        <v>235</v>
      </c>
      <c r="H8" s="151" t="s">
        <v>236</v>
      </c>
      <c r="I8" s="156">
        <v>4</v>
      </c>
      <c r="J8" s="156">
        <v>0</v>
      </c>
      <c r="K8" s="156">
        <v>0</v>
      </c>
      <c r="L8" s="157">
        <v>255.29</v>
      </c>
      <c r="M8" s="158">
        <v>1.7019333333333333</v>
      </c>
      <c r="N8" s="80"/>
      <c r="O8" s="80"/>
      <c r="P8" s="80"/>
      <c r="R8" s="107"/>
    </row>
    <row r="9" spans="1:18" x14ac:dyDescent="0.25">
      <c r="A9" s="3">
        <f t="shared" si="0"/>
        <v>0</v>
      </c>
      <c r="B9" s="4">
        <f t="shared" si="1"/>
        <v>0</v>
      </c>
      <c r="C9" s="4">
        <f t="shared" si="2"/>
        <v>0</v>
      </c>
      <c r="D9" s="8">
        <v>1</v>
      </c>
      <c r="E9" s="151" t="s">
        <v>231</v>
      </c>
      <c r="F9" s="151" t="s">
        <v>239</v>
      </c>
      <c r="G9" s="155" t="s">
        <v>235</v>
      </c>
      <c r="H9" s="151" t="s">
        <v>237</v>
      </c>
      <c r="I9" s="156">
        <v>5</v>
      </c>
      <c r="J9" s="156">
        <v>0</v>
      </c>
      <c r="K9" s="156">
        <v>0</v>
      </c>
      <c r="L9" s="157">
        <v>661.99999999999989</v>
      </c>
      <c r="M9" s="158">
        <v>4.4133333333333322</v>
      </c>
      <c r="N9" s="80"/>
      <c r="O9" s="80"/>
      <c r="P9" s="80"/>
      <c r="R9" s="107"/>
    </row>
    <row r="10" spans="1:18" x14ac:dyDescent="0.25">
      <c r="A10" s="3">
        <f t="shared" si="0"/>
        <v>0</v>
      </c>
      <c r="B10" s="4">
        <f t="shared" si="1"/>
        <v>0</v>
      </c>
      <c r="C10" s="4">
        <f t="shared" si="2"/>
        <v>0</v>
      </c>
      <c r="D10" s="8">
        <v>1</v>
      </c>
      <c r="E10" s="151" t="s">
        <v>231</v>
      </c>
      <c r="F10" s="151" t="s">
        <v>240</v>
      </c>
      <c r="G10" s="155" t="s">
        <v>29</v>
      </c>
      <c r="H10" s="151" t="s">
        <v>241</v>
      </c>
      <c r="I10" s="156">
        <v>1</v>
      </c>
      <c r="J10" s="156">
        <v>1</v>
      </c>
      <c r="K10" s="156">
        <v>0</v>
      </c>
      <c r="L10" s="157">
        <v>88.09</v>
      </c>
      <c r="M10" s="158">
        <v>0.58726666666666671</v>
      </c>
      <c r="N10" s="80"/>
      <c r="O10" s="80"/>
      <c r="P10" s="80"/>
      <c r="R10" s="107"/>
    </row>
    <row r="11" spans="1:18" x14ac:dyDescent="0.25">
      <c r="A11" s="3">
        <f t="shared" si="0"/>
        <v>0</v>
      </c>
      <c r="B11" s="4">
        <f t="shared" si="1"/>
        <v>0</v>
      </c>
      <c r="C11" s="4">
        <f t="shared" si="2"/>
        <v>0</v>
      </c>
      <c r="D11" s="8">
        <v>1</v>
      </c>
      <c r="E11" s="151" t="s">
        <v>231</v>
      </c>
      <c r="F11" s="151" t="s">
        <v>240</v>
      </c>
      <c r="G11" s="155" t="s">
        <v>242</v>
      </c>
      <c r="H11" s="151" t="s">
        <v>243</v>
      </c>
      <c r="I11" s="156">
        <v>1</v>
      </c>
      <c r="J11" s="156">
        <v>0</v>
      </c>
      <c r="K11" s="156">
        <v>0</v>
      </c>
      <c r="L11" s="157">
        <v>36.65</v>
      </c>
      <c r="M11" s="158">
        <v>0.24433333333333332</v>
      </c>
      <c r="N11" s="80"/>
      <c r="O11" s="80"/>
      <c r="P11" s="80"/>
      <c r="R11" s="107"/>
    </row>
    <row r="12" spans="1:18" x14ac:dyDescent="0.25">
      <c r="A12" s="3">
        <f t="shared" si="0"/>
        <v>0</v>
      </c>
      <c r="B12" s="4">
        <f t="shared" si="1"/>
        <v>0</v>
      </c>
      <c r="C12" s="4">
        <f t="shared" si="2"/>
        <v>0</v>
      </c>
      <c r="D12" s="8">
        <v>1</v>
      </c>
      <c r="E12" s="151" t="s">
        <v>231</v>
      </c>
      <c r="F12" s="151" t="s">
        <v>244</v>
      </c>
      <c r="G12" s="155" t="s">
        <v>233</v>
      </c>
      <c r="H12" s="151" t="s">
        <v>234</v>
      </c>
      <c r="I12" s="156">
        <v>4</v>
      </c>
      <c r="J12" s="156">
        <v>0</v>
      </c>
      <c r="K12" s="156">
        <v>0</v>
      </c>
      <c r="L12" s="157">
        <v>463.68000000000006</v>
      </c>
      <c r="M12" s="158">
        <v>3.0912000000000006</v>
      </c>
      <c r="N12" s="80"/>
      <c r="O12" s="80"/>
      <c r="P12" s="80"/>
      <c r="R12" s="107"/>
    </row>
    <row r="13" spans="1:18" x14ac:dyDescent="0.25">
      <c r="A13" s="3">
        <f t="shared" si="0"/>
        <v>0</v>
      </c>
      <c r="B13" s="4">
        <f t="shared" si="1"/>
        <v>0</v>
      </c>
      <c r="C13" s="4">
        <f t="shared" si="2"/>
        <v>0</v>
      </c>
      <c r="D13" s="8">
        <v>1</v>
      </c>
      <c r="E13" s="151" t="s">
        <v>231</v>
      </c>
      <c r="F13" s="151" t="s">
        <v>244</v>
      </c>
      <c r="G13" s="155" t="s">
        <v>233</v>
      </c>
      <c r="H13" s="151" t="s">
        <v>245</v>
      </c>
      <c r="I13" s="156">
        <v>1</v>
      </c>
      <c r="J13" s="156">
        <v>0</v>
      </c>
      <c r="K13" s="156">
        <v>0</v>
      </c>
      <c r="L13" s="157">
        <v>120.19</v>
      </c>
      <c r="M13" s="158">
        <v>0.80126666666666668</v>
      </c>
      <c r="N13" s="80"/>
      <c r="O13" s="80"/>
      <c r="P13" s="80"/>
      <c r="R13" s="107"/>
    </row>
    <row r="14" spans="1:18" x14ac:dyDescent="0.25">
      <c r="A14" s="3">
        <f t="shared" si="0"/>
        <v>0</v>
      </c>
      <c r="B14" s="4">
        <f t="shared" si="1"/>
        <v>0</v>
      </c>
      <c r="C14" s="4">
        <f t="shared" si="2"/>
        <v>0</v>
      </c>
      <c r="D14" s="8">
        <v>1</v>
      </c>
      <c r="E14" s="151" t="s">
        <v>231</v>
      </c>
      <c r="F14" s="151" t="s">
        <v>244</v>
      </c>
      <c r="G14" s="155" t="s">
        <v>246</v>
      </c>
      <c r="H14" s="151" t="s">
        <v>234</v>
      </c>
      <c r="I14" s="156">
        <v>2</v>
      </c>
      <c r="J14" s="156">
        <v>0</v>
      </c>
      <c r="K14" s="156">
        <v>0</v>
      </c>
      <c r="L14" s="157">
        <v>148.63</v>
      </c>
      <c r="M14" s="158">
        <v>0.99086666666666667</v>
      </c>
      <c r="N14" s="80"/>
      <c r="O14" s="80"/>
      <c r="P14" s="80"/>
      <c r="R14" s="107"/>
    </row>
    <row r="15" spans="1:18" x14ac:dyDescent="0.25">
      <c r="A15" s="3">
        <f t="shared" si="0"/>
        <v>0</v>
      </c>
      <c r="B15" s="4">
        <f t="shared" si="1"/>
        <v>0</v>
      </c>
      <c r="C15" s="4">
        <f t="shared" si="2"/>
        <v>0</v>
      </c>
      <c r="D15" s="8">
        <v>1</v>
      </c>
      <c r="E15" s="151" t="s">
        <v>231</v>
      </c>
      <c r="F15" s="151" t="s">
        <v>244</v>
      </c>
      <c r="G15" s="155" t="s">
        <v>235</v>
      </c>
      <c r="H15" s="151" t="s">
        <v>236</v>
      </c>
      <c r="I15" s="156">
        <v>1</v>
      </c>
      <c r="J15" s="156">
        <v>0</v>
      </c>
      <c r="K15" s="156">
        <v>0</v>
      </c>
      <c r="L15" s="157">
        <v>48.849999999999994</v>
      </c>
      <c r="M15" s="158">
        <v>0.3256666666666666</v>
      </c>
      <c r="N15" s="80"/>
      <c r="O15" s="80"/>
      <c r="P15" s="80"/>
      <c r="R15" s="107"/>
    </row>
    <row r="16" spans="1:18" x14ac:dyDescent="0.25">
      <c r="A16" s="3">
        <f t="shared" si="0"/>
        <v>0</v>
      </c>
      <c r="B16" s="4">
        <f t="shared" si="1"/>
        <v>0</v>
      </c>
      <c r="C16" s="4">
        <f t="shared" si="2"/>
        <v>0</v>
      </c>
      <c r="D16" s="8">
        <v>1</v>
      </c>
      <c r="E16" s="151" t="s">
        <v>231</v>
      </c>
      <c r="F16" s="151" t="s">
        <v>244</v>
      </c>
      <c r="G16" s="150" t="s">
        <v>235</v>
      </c>
      <c r="H16" s="151" t="s">
        <v>237</v>
      </c>
      <c r="I16" s="156">
        <v>2</v>
      </c>
      <c r="J16" s="156">
        <v>2</v>
      </c>
      <c r="K16" s="156">
        <v>0</v>
      </c>
      <c r="L16" s="157">
        <v>258.28999999999996</v>
      </c>
      <c r="M16" s="158">
        <v>1.7219333333333331</v>
      </c>
      <c r="N16" s="80"/>
      <c r="O16" s="80"/>
      <c r="P16" s="80"/>
      <c r="R16" s="107"/>
    </row>
    <row r="17" spans="1:18" x14ac:dyDescent="0.25">
      <c r="A17" s="3">
        <f t="shared" si="0"/>
        <v>0</v>
      </c>
      <c r="B17" s="4">
        <f t="shared" si="1"/>
        <v>0</v>
      </c>
      <c r="C17" s="4">
        <f t="shared" si="2"/>
        <v>0</v>
      </c>
      <c r="D17" s="8">
        <v>1</v>
      </c>
      <c r="E17" s="151" t="s">
        <v>231</v>
      </c>
      <c r="F17" s="151" t="s">
        <v>247</v>
      </c>
      <c r="G17" s="150" t="s">
        <v>29</v>
      </c>
      <c r="H17" s="151" t="s">
        <v>241</v>
      </c>
      <c r="I17" s="156">
        <v>1</v>
      </c>
      <c r="J17" s="156">
        <v>0</v>
      </c>
      <c r="K17" s="156">
        <v>0</v>
      </c>
      <c r="L17" s="157">
        <v>176.17</v>
      </c>
      <c r="M17" s="158">
        <v>1.1744666666666665</v>
      </c>
      <c r="N17" s="80"/>
      <c r="O17" s="80"/>
      <c r="P17" s="80"/>
      <c r="R17" s="107"/>
    </row>
    <row r="18" spans="1:18" x14ac:dyDescent="0.25">
      <c r="A18" s="3">
        <f t="shared" si="0"/>
        <v>0</v>
      </c>
      <c r="B18" s="4">
        <f t="shared" si="1"/>
        <v>0</v>
      </c>
      <c r="C18" s="4">
        <f t="shared" si="2"/>
        <v>0</v>
      </c>
      <c r="D18" s="8">
        <v>1</v>
      </c>
      <c r="E18" s="151" t="s">
        <v>231</v>
      </c>
      <c r="F18" s="151" t="s">
        <v>247</v>
      </c>
      <c r="G18" s="150" t="s">
        <v>233</v>
      </c>
      <c r="H18" s="151" t="s">
        <v>234</v>
      </c>
      <c r="I18" s="156">
        <v>2</v>
      </c>
      <c r="J18" s="156">
        <v>1</v>
      </c>
      <c r="K18" s="156">
        <v>0</v>
      </c>
      <c r="L18" s="157">
        <v>327.86</v>
      </c>
      <c r="M18" s="158">
        <v>2.1857333333333333</v>
      </c>
      <c r="N18" s="80"/>
      <c r="O18" s="80"/>
      <c r="P18" s="80"/>
      <c r="R18" s="107"/>
    </row>
    <row r="19" spans="1:18" x14ac:dyDescent="0.25">
      <c r="A19" s="3">
        <f t="shared" si="0"/>
        <v>0</v>
      </c>
      <c r="B19" s="4">
        <f t="shared" si="1"/>
        <v>0</v>
      </c>
      <c r="C19" s="4">
        <f t="shared" si="2"/>
        <v>0</v>
      </c>
      <c r="D19" s="8">
        <v>1</v>
      </c>
      <c r="E19" s="151" t="s">
        <v>231</v>
      </c>
      <c r="F19" s="151" t="s">
        <v>248</v>
      </c>
      <c r="G19" s="150" t="s">
        <v>29</v>
      </c>
      <c r="H19" s="151" t="s">
        <v>241</v>
      </c>
      <c r="I19" s="156">
        <v>1</v>
      </c>
      <c r="J19" s="156">
        <v>0</v>
      </c>
      <c r="K19" s="156">
        <v>0</v>
      </c>
      <c r="L19" s="157">
        <v>97.3</v>
      </c>
      <c r="M19" s="158">
        <v>0.64866666666666661</v>
      </c>
      <c r="N19" s="80"/>
      <c r="O19" s="80"/>
      <c r="P19" s="80"/>
      <c r="R19" s="107"/>
    </row>
    <row r="20" spans="1:18" x14ac:dyDescent="0.25">
      <c r="A20" s="3">
        <f t="shared" si="0"/>
        <v>0</v>
      </c>
      <c r="B20" s="4">
        <f t="shared" si="1"/>
        <v>0</v>
      </c>
      <c r="C20" s="4">
        <f t="shared" si="2"/>
        <v>0</v>
      </c>
      <c r="D20" s="8">
        <v>1</v>
      </c>
      <c r="E20" s="151" t="s">
        <v>231</v>
      </c>
      <c r="F20" s="151" t="s">
        <v>248</v>
      </c>
      <c r="G20" s="150" t="s">
        <v>233</v>
      </c>
      <c r="H20" s="151" t="s">
        <v>234</v>
      </c>
      <c r="I20" s="156">
        <v>2</v>
      </c>
      <c r="J20" s="156">
        <v>0</v>
      </c>
      <c r="K20" s="156">
        <v>0</v>
      </c>
      <c r="L20" s="157">
        <v>247.58999999999997</v>
      </c>
      <c r="M20" s="158">
        <v>1.6505999999999998</v>
      </c>
      <c r="N20" s="80"/>
      <c r="O20" s="80"/>
      <c r="P20" s="80"/>
      <c r="R20" s="107"/>
    </row>
    <row r="21" spans="1:18" x14ac:dyDescent="0.25">
      <c r="A21" s="3">
        <f t="shared" si="0"/>
        <v>0</v>
      </c>
      <c r="B21" s="4">
        <f t="shared" si="1"/>
        <v>0</v>
      </c>
      <c r="C21" s="4">
        <f t="shared" si="2"/>
        <v>0</v>
      </c>
      <c r="D21" s="8">
        <v>1</v>
      </c>
      <c r="E21" s="151" t="s">
        <v>231</v>
      </c>
      <c r="F21" s="151" t="s">
        <v>248</v>
      </c>
      <c r="G21" s="150" t="s">
        <v>235</v>
      </c>
      <c r="H21" s="151" t="s">
        <v>236</v>
      </c>
      <c r="I21" s="156">
        <v>5</v>
      </c>
      <c r="J21" s="156">
        <v>0</v>
      </c>
      <c r="K21" s="156">
        <v>1</v>
      </c>
      <c r="L21" s="157">
        <v>248.64000000000001</v>
      </c>
      <c r="M21" s="158">
        <v>1.6576000000000002</v>
      </c>
      <c r="N21" s="80"/>
      <c r="O21" s="80"/>
      <c r="P21" s="80"/>
      <c r="R21" s="107"/>
    </row>
    <row r="22" spans="1:18" x14ac:dyDescent="0.25">
      <c r="A22" s="3">
        <f t="shared" si="0"/>
        <v>0</v>
      </c>
      <c r="B22" s="4">
        <f t="shared" si="1"/>
        <v>0</v>
      </c>
      <c r="C22" s="4">
        <f t="shared" si="2"/>
        <v>0</v>
      </c>
      <c r="D22" s="8">
        <v>1</v>
      </c>
      <c r="E22" s="151" t="s">
        <v>231</v>
      </c>
      <c r="F22" s="151" t="s">
        <v>248</v>
      </c>
      <c r="G22" s="150" t="s">
        <v>235</v>
      </c>
      <c r="H22" s="151" t="s">
        <v>237</v>
      </c>
      <c r="I22" s="156">
        <v>4</v>
      </c>
      <c r="J22" s="156">
        <v>0</v>
      </c>
      <c r="K22" s="156">
        <v>0</v>
      </c>
      <c r="L22" s="157">
        <v>449.15999999999997</v>
      </c>
      <c r="M22" s="158">
        <v>2.9943999999999997</v>
      </c>
      <c r="N22" s="80"/>
      <c r="O22" s="80"/>
      <c r="P22" s="80"/>
      <c r="R22" s="107"/>
    </row>
    <row r="23" spans="1:18" x14ac:dyDescent="0.25">
      <c r="A23" s="3">
        <f t="shared" si="0"/>
        <v>0</v>
      </c>
      <c r="B23" s="4">
        <f t="shared" si="1"/>
        <v>0</v>
      </c>
      <c r="C23" s="4">
        <f t="shared" si="2"/>
        <v>0</v>
      </c>
      <c r="D23" s="8">
        <v>1</v>
      </c>
      <c r="E23" s="151" t="s">
        <v>231</v>
      </c>
      <c r="F23" s="151" t="s">
        <v>249</v>
      </c>
      <c r="G23" s="150" t="s">
        <v>29</v>
      </c>
      <c r="H23" s="151" t="s">
        <v>241</v>
      </c>
      <c r="I23" s="156">
        <v>8</v>
      </c>
      <c r="J23" s="156">
        <v>1</v>
      </c>
      <c r="K23" s="156">
        <v>0</v>
      </c>
      <c r="L23" s="157">
        <v>1233.6300000000001</v>
      </c>
      <c r="M23" s="158">
        <v>8.2242000000000015</v>
      </c>
      <c r="N23" s="80"/>
      <c r="O23" s="80"/>
      <c r="P23" s="80"/>
      <c r="R23" s="107"/>
    </row>
    <row r="24" spans="1:18" x14ac:dyDescent="0.25">
      <c r="A24" s="3">
        <f t="shared" si="0"/>
        <v>0</v>
      </c>
      <c r="B24" s="4">
        <f t="shared" si="1"/>
        <v>0</v>
      </c>
      <c r="C24" s="4">
        <f t="shared" si="2"/>
        <v>0</v>
      </c>
      <c r="D24" s="8">
        <v>1</v>
      </c>
      <c r="E24" s="151" t="s">
        <v>231</v>
      </c>
      <c r="F24" s="151" t="s">
        <v>249</v>
      </c>
      <c r="G24" s="150" t="s">
        <v>235</v>
      </c>
      <c r="H24" s="151" t="s">
        <v>236</v>
      </c>
      <c r="I24" s="156">
        <v>4</v>
      </c>
      <c r="J24" s="156">
        <v>0</v>
      </c>
      <c r="K24" s="156">
        <v>0</v>
      </c>
      <c r="L24" s="157">
        <v>576.54</v>
      </c>
      <c r="M24" s="158">
        <v>3.8435999999999999</v>
      </c>
      <c r="N24" s="80"/>
      <c r="O24" s="80"/>
      <c r="P24" s="80"/>
      <c r="R24" s="107"/>
    </row>
    <row r="25" spans="1:18" x14ac:dyDescent="0.25">
      <c r="A25" s="3">
        <f t="shared" si="0"/>
        <v>0</v>
      </c>
      <c r="B25" s="4">
        <f t="shared" si="1"/>
        <v>0</v>
      </c>
      <c r="C25" s="4">
        <f t="shared" si="2"/>
        <v>0</v>
      </c>
      <c r="D25" s="8">
        <v>1</v>
      </c>
      <c r="E25" s="151" t="s">
        <v>231</v>
      </c>
      <c r="F25" s="151" t="s">
        <v>249</v>
      </c>
      <c r="G25" s="150" t="s">
        <v>235</v>
      </c>
      <c r="H25" s="151" t="s">
        <v>237</v>
      </c>
      <c r="I25" s="156">
        <v>5</v>
      </c>
      <c r="J25" s="156">
        <v>3</v>
      </c>
      <c r="K25" s="156">
        <v>0</v>
      </c>
      <c r="L25" s="157">
        <v>693.17</v>
      </c>
      <c r="M25" s="158">
        <v>4.6211333333333329</v>
      </c>
      <c r="N25" s="80"/>
      <c r="O25" s="80"/>
      <c r="P25" s="80"/>
      <c r="R25" s="107"/>
    </row>
    <row r="26" spans="1:18" x14ac:dyDescent="0.25">
      <c r="A26" s="3">
        <f t="shared" si="0"/>
        <v>0</v>
      </c>
      <c r="B26" s="4">
        <f t="shared" si="1"/>
        <v>0</v>
      </c>
      <c r="C26" s="4">
        <f t="shared" si="2"/>
        <v>0</v>
      </c>
      <c r="D26" s="8">
        <v>1</v>
      </c>
      <c r="E26" s="151" t="s">
        <v>231</v>
      </c>
      <c r="F26" s="151" t="s">
        <v>249</v>
      </c>
      <c r="G26" s="150" t="s">
        <v>250</v>
      </c>
      <c r="H26" s="151" t="s">
        <v>251</v>
      </c>
      <c r="I26" s="156">
        <v>1</v>
      </c>
      <c r="J26" s="156">
        <v>1</v>
      </c>
      <c r="K26" s="156">
        <v>0</v>
      </c>
      <c r="L26" s="157">
        <v>24.14</v>
      </c>
      <c r="M26" s="158">
        <v>0.16093333333333334</v>
      </c>
      <c r="N26" s="80"/>
      <c r="O26" s="80"/>
      <c r="P26" s="80"/>
      <c r="R26" s="107"/>
    </row>
    <row r="27" spans="1:18" x14ac:dyDescent="0.25">
      <c r="A27" s="3">
        <f t="shared" si="0"/>
        <v>0</v>
      </c>
      <c r="B27" s="4">
        <f t="shared" si="1"/>
        <v>0</v>
      </c>
      <c r="C27" s="4">
        <f t="shared" si="2"/>
        <v>0</v>
      </c>
      <c r="D27" s="8">
        <v>1</v>
      </c>
      <c r="E27" s="151" t="s">
        <v>231</v>
      </c>
      <c r="F27" s="151" t="s">
        <v>252</v>
      </c>
      <c r="G27" s="150" t="s">
        <v>29</v>
      </c>
      <c r="H27" s="151" t="s">
        <v>241</v>
      </c>
      <c r="I27" s="156">
        <v>8</v>
      </c>
      <c r="J27" s="156">
        <v>1</v>
      </c>
      <c r="K27" s="156">
        <v>0</v>
      </c>
      <c r="L27" s="157">
        <v>878.86999999999989</v>
      </c>
      <c r="M27" s="158">
        <v>5.8591333333333324</v>
      </c>
      <c r="N27" s="80"/>
      <c r="O27" s="80"/>
      <c r="P27" s="80"/>
      <c r="R27" s="107"/>
    </row>
    <row r="28" spans="1:18" x14ac:dyDescent="0.25">
      <c r="A28" s="3">
        <f t="shared" si="0"/>
        <v>0</v>
      </c>
      <c r="B28" s="4">
        <f t="shared" si="1"/>
        <v>0</v>
      </c>
      <c r="C28" s="4">
        <f t="shared" si="2"/>
        <v>0</v>
      </c>
      <c r="D28" s="8">
        <v>1</v>
      </c>
      <c r="E28" s="151" t="s">
        <v>231</v>
      </c>
      <c r="F28" s="151" t="s">
        <v>252</v>
      </c>
      <c r="G28" s="150" t="s">
        <v>235</v>
      </c>
      <c r="H28" s="151" t="s">
        <v>236</v>
      </c>
      <c r="I28" s="156">
        <v>15</v>
      </c>
      <c r="J28" s="156">
        <v>3</v>
      </c>
      <c r="K28" s="156">
        <v>0</v>
      </c>
      <c r="L28" s="157">
        <v>2097.29</v>
      </c>
      <c r="M28" s="158">
        <v>13.981933333333332</v>
      </c>
      <c r="N28" s="80"/>
      <c r="O28" s="80"/>
      <c r="P28" s="80"/>
      <c r="R28" s="107"/>
    </row>
    <row r="29" spans="1:18" x14ac:dyDescent="0.25">
      <c r="A29" s="3">
        <f t="shared" si="0"/>
        <v>0</v>
      </c>
      <c r="B29" s="4">
        <f t="shared" si="1"/>
        <v>0</v>
      </c>
      <c r="C29" s="4">
        <f t="shared" si="2"/>
        <v>0</v>
      </c>
      <c r="D29" s="8">
        <v>1</v>
      </c>
      <c r="E29" s="151" t="s">
        <v>231</v>
      </c>
      <c r="F29" s="151" t="s">
        <v>252</v>
      </c>
      <c r="G29" s="150" t="s">
        <v>235</v>
      </c>
      <c r="H29" s="151" t="s">
        <v>237</v>
      </c>
      <c r="I29" s="156">
        <v>5</v>
      </c>
      <c r="J29" s="156">
        <v>3</v>
      </c>
      <c r="K29" s="156">
        <v>0</v>
      </c>
      <c r="L29" s="157">
        <v>520.87</v>
      </c>
      <c r="M29" s="158">
        <v>3.4724666666666666</v>
      </c>
      <c r="N29" s="80"/>
      <c r="O29" s="80"/>
      <c r="P29" s="80"/>
      <c r="R29" s="107"/>
    </row>
    <row r="30" spans="1:18" x14ac:dyDescent="0.25">
      <c r="A30" s="3">
        <f t="shared" si="0"/>
        <v>0</v>
      </c>
      <c r="B30" s="4">
        <f t="shared" si="1"/>
        <v>0</v>
      </c>
      <c r="C30" s="4">
        <f t="shared" si="2"/>
        <v>0</v>
      </c>
      <c r="D30" s="8">
        <v>1</v>
      </c>
      <c r="E30" s="151" t="s">
        <v>231</v>
      </c>
      <c r="F30" s="151" t="s">
        <v>253</v>
      </c>
      <c r="G30" s="150" t="s">
        <v>29</v>
      </c>
      <c r="H30" s="151" t="s">
        <v>241</v>
      </c>
      <c r="I30" s="156">
        <v>3</v>
      </c>
      <c r="J30" s="156">
        <v>1</v>
      </c>
      <c r="K30" s="156">
        <v>0</v>
      </c>
      <c r="L30" s="157">
        <v>325.55999999999995</v>
      </c>
      <c r="M30" s="158">
        <v>2.1703999999999994</v>
      </c>
      <c r="N30" s="80"/>
      <c r="O30" s="80"/>
      <c r="P30" s="80"/>
      <c r="R30" s="107"/>
    </row>
    <row r="31" spans="1:18" x14ac:dyDescent="0.25">
      <c r="A31" s="3">
        <f t="shared" si="0"/>
        <v>0</v>
      </c>
      <c r="B31" s="4">
        <f t="shared" si="1"/>
        <v>0</v>
      </c>
      <c r="C31" s="4">
        <f t="shared" si="2"/>
        <v>0</v>
      </c>
      <c r="D31" s="8">
        <v>1</v>
      </c>
      <c r="E31" s="151" t="s">
        <v>231</v>
      </c>
      <c r="F31" s="151" t="s">
        <v>253</v>
      </c>
      <c r="G31" s="150" t="s">
        <v>235</v>
      </c>
      <c r="H31" s="151" t="s">
        <v>236</v>
      </c>
      <c r="I31" s="156">
        <v>1</v>
      </c>
      <c r="J31" s="156">
        <v>0</v>
      </c>
      <c r="K31" s="156">
        <v>0</v>
      </c>
      <c r="L31" s="157">
        <v>88.09</v>
      </c>
      <c r="M31" s="158">
        <v>0.58726666666666671</v>
      </c>
      <c r="N31" s="80"/>
      <c r="O31" s="80"/>
      <c r="P31" s="80"/>
      <c r="R31" s="107"/>
    </row>
    <row r="32" spans="1:18" x14ac:dyDescent="0.25">
      <c r="A32" s="3">
        <f t="shared" si="0"/>
        <v>0</v>
      </c>
      <c r="B32" s="4">
        <f t="shared" si="1"/>
        <v>0</v>
      </c>
      <c r="C32" s="4">
        <f t="shared" si="2"/>
        <v>0</v>
      </c>
      <c r="D32" s="8">
        <v>1</v>
      </c>
      <c r="E32" s="151" t="s">
        <v>231</v>
      </c>
      <c r="F32" s="151" t="s">
        <v>253</v>
      </c>
      <c r="G32" s="150" t="s">
        <v>235</v>
      </c>
      <c r="H32" s="151" t="s">
        <v>237</v>
      </c>
      <c r="I32" s="156">
        <v>4</v>
      </c>
      <c r="J32" s="156">
        <v>3</v>
      </c>
      <c r="K32" s="156">
        <v>1</v>
      </c>
      <c r="L32" s="157">
        <v>570.02</v>
      </c>
      <c r="M32" s="158">
        <v>3.8001333333333331</v>
      </c>
      <c r="N32" s="80"/>
      <c r="O32" s="80"/>
      <c r="P32" s="80"/>
      <c r="R32" s="107"/>
    </row>
    <row r="33" spans="1:18" x14ac:dyDescent="0.25">
      <c r="A33" s="3">
        <f t="shared" si="0"/>
        <v>0</v>
      </c>
      <c r="B33" s="4">
        <f t="shared" si="1"/>
        <v>0</v>
      </c>
      <c r="C33" s="4">
        <f t="shared" si="2"/>
        <v>0</v>
      </c>
      <c r="D33" s="8">
        <v>1</v>
      </c>
      <c r="E33" s="151" t="s">
        <v>231</v>
      </c>
      <c r="F33" s="151" t="s">
        <v>254</v>
      </c>
      <c r="G33" s="150" t="s">
        <v>29</v>
      </c>
      <c r="H33" s="151" t="s">
        <v>241</v>
      </c>
      <c r="I33" s="156">
        <v>15</v>
      </c>
      <c r="J33" s="156">
        <v>4</v>
      </c>
      <c r="K33" s="156">
        <v>0</v>
      </c>
      <c r="L33" s="157">
        <v>1800.7</v>
      </c>
      <c r="M33" s="158">
        <v>12.004666666666667</v>
      </c>
      <c r="N33" s="80"/>
      <c r="O33" s="80"/>
      <c r="P33" s="80"/>
      <c r="R33" s="107"/>
    </row>
    <row r="34" spans="1:18" x14ac:dyDescent="0.25">
      <c r="A34" s="3">
        <f t="shared" si="0"/>
        <v>0</v>
      </c>
      <c r="B34" s="4">
        <f t="shared" si="1"/>
        <v>0</v>
      </c>
      <c r="C34" s="4">
        <f t="shared" si="2"/>
        <v>0</v>
      </c>
      <c r="D34" s="8">
        <v>1</v>
      </c>
      <c r="E34" s="151" t="s">
        <v>231</v>
      </c>
      <c r="F34" s="151" t="s">
        <v>254</v>
      </c>
      <c r="G34" s="150" t="s">
        <v>235</v>
      </c>
      <c r="H34" s="151" t="s">
        <v>236</v>
      </c>
      <c r="I34" s="156">
        <v>4</v>
      </c>
      <c r="J34" s="156">
        <v>1</v>
      </c>
      <c r="K34" s="156">
        <v>0</v>
      </c>
      <c r="L34" s="157">
        <v>568.03</v>
      </c>
      <c r="M34" s="158">
        <v>3.7868666666666666</v>
      </c>
      <c r="N34" s="80"/>
      <c r="O34" s="80"/>
      <c r="P34" s="80"/>
      <c r="R34" s="107"/>
    </row>
    <row r="35" spans="1:18" x14ac:dyDescent="0.25">
      <c r="A35" s="3">
        <f t="shared" si="0"/>
        <v>0</v>
      </c>
      <c r="B35" s="4">
        <f t="shared" si="1"/>
        <v>0</v>
      </c>
      <c r="C35" s="4">
        <f t="shared" si="2"/>
        <v>0</v>
      </c>
      <c r="D35" s="8">
        <v>1</v>
      </c>
      <c r="E35" s="151" t="s">
        <v>231</v>
      </c>
      <c r="F35" s="151" t="s">
        <v>254</v>
      </c>
      <c r="G35" s="150" t="s">
        <v>235</v>
      </c>
      <c r="H35" s="151" t="s">
        <v>237</v>
      </c>
      <c r="I35" s="156">
        <v>11</v>
      </c>
      <c r="J35" s="156">
        <v>2</v>
      </c>
      <c r="K35" s="156">
        <v>0</v>
      </c>
      <c r="L35" s="157">
        <v>1518.1599999999999</v>
      </c>
      <c r="M35" s="158">
        <v>10.121066666666666</v>
      </c>
      <c r="N35" s="80"/>
      <c r="O35" s="80"/>
      <c r="P35" s="80"/>
      <c r="R35" s="107"/>
    </row>
    <row r="36" spans="1:18" x14ac:dyDescent="0.25">
      <c r="A36" s="3">
        <f t="shared" si="0"/>
        <v>0</v>
      </c>
      <c r="B36" s="4">
        <f t="shared" si="1"/>
        <v>0</v>
      </c>
      <c r="C36" s="4">
        <f t="shared" si="2"/>
        <v>0</v>
      </c>
      <c r="D36" s="8">
        <v>1</v>
      </c>
      <c r="E36" s="151" t="s">
        <v>231</v>
      </c>
      <c r="F36" s="151" t="s">
        <v>255</v>
      </c>
      <c r="G36" s="150" t="s">
        <v>256</v>
      </c>
      <c r="H36" s="151" t="s">
        <v>257</v>
      </c>
      <c r="I36" s="156">
        <v>1</v>
      </c>
      <c r="J36" s="156">
        <v>1</v>
      </c>
      <c r="K36" s="156">
        <v>0</v>
      </c>
      <c r="L36" s="157">
        <v>144.34</v>
      </c>
      <c r="M36" s="158">
        <v>0.96226666666666671</v>
      </c>
      <c r="N36" s="80"/>
      <c r="O36" s="80"/>
      <c r="P36" s="80"/>
      <c r="R36" s="107"/>
    </row>
    <row r="37" spans="1:18" x14ac:dyDescent="0.25">
      <c r="A37" s="3">
        <f t="shared" si="0"/>
        <v>0</v>
      </c>
      <c r="B37" s="4">
        <f t="shared" si="1"/>
        <v>0</v>
      </c>
      <c r="C37" s="4">
        <f t="shared" si="2"/>
        <v>0</v>
      </c>
      <c r="D37" s="8">
        <v>1</v>
      </c>
      <c r="E37" s="151" t="s">
        <v>231</v>
      </c>
      <c r="F37" s="151" t="s">
        <v>255</v>
      </c>
      <c r="G37" s="150" t="s">
        <v>29</v>
      </c>
      <c r="H37" s="151" t="s">
        <v>241</v>
      </c>
      <c r="I37" s="156">
        <v>11</v>
      </c>
      <c r="J37" s="156">
        <v>5</v>
      </c>
      <c r="K37" s="156">
        <v>0</v>
      </c>
      <c r="L37" s="157">
        <v>1403.88</v>
      </c>
      <c r="M37" s="158">
        <v>9.3592000000000013</v>
      </c>
      <c r="N37" s="80"/>
      <c r="O37" s="80"/>
      <c r="P37" s="80"/>
      <c r="R37" s="107"/>
    </row>
    <row r="38" spans="1:18" x14ac:dyDescent="0.25">
      <c r="A38" s="3">
        <f t="shared" si="0"/>
        <v>0</v>
      </c>
      <c r="B38" s="4">
        <f t="shared" si="1"/>
        <v>0</v>
      </c>
      <c r="C38" s="4">
        <f t="shared" si="2"/>
        <v>0</v>
      </c>
      <c r="D38" s="8">
        <v>1</v>
      </c>
      <c r="E38" s="151" t="s">
        <v>231</v>
      </c>
      <c r="F38" s="151" t="s">
        <v>255</v>
      </c>
      <c r="G38" s="150" t="s">
        <v>235</v>
      </c>
      <c r="H38" s="151" t="s">
        <v>236</v>
      </c>
      <c r="I38" s="156">
        <v>1</v>
      </c>
      <c r="J38" s="156">
        <v>0</v>
      </c>
      <c r="K38" s="156">
        <v>0</v>
      </c>
      <c r="L38" s="157">
        <v>145.66</v>
      </c>
      <c r="M38" s="158">
        <v>0.97106666666666663</v>
      </c>
      <c r="N38" s="80"/>
      <c r="O38" s="80"/>
      <c r="P38" s="80"/>
      <c r="R38" s="107"/>
    </row>
    <row r="39" spans="1:18" x14ac:dyDescent="0.25">
      <c r="A39" s="3">
        <f t="shared" si="0"/>
        <v>0</v>
      </c>
      <c r="B39" s="4">
        <f t="shared" si="1"/>
        <v>0</v>
      </c>
      <c r="C39" s="4">
        <f t="shared" si="2"/>
        <v>0</v>
      </c>
      <c r="D39" s="8">
        <v>1</v>
      </c>
      <c r="E39" s="151" t="s">
        <v>231</v>
      </c>
      <c r="F39" s="151" t="s">
        <v>255</v>
      </c>
      <c r="G39" s="150" t="s">
        <v>235</v>
      </c>
      <c r="H39" s="151" t="s">
        <v>237</v>
      </c>
      <c r="I39" s="156">
        <v>11</v>
      </c>
      <c r="J39" s="156">
        <v>4</v>
      </c>
      <c r="K39" s="156">
        <v>0</v>
      </c>
      <c r="L39" s="157">
        <v>1722.53</v>
      </c>
      <c r="M39" s="158">
        <v>11.483533333333334</v>
      </c>
      <c r="N39" s="80"/>
      <c r="O39" s="80"/>
      <c r="P39" s="80"/>
      <c r="R39" s="107"/>
    </row>
    <row r="40" spans="1:18" x14ac:dyDescent="0.25">
      <c r="A40" s="3">
        <f t="shared" si="0"/>
        <v>0</v>
      </c>
      <c r="B40" s="4">
        <f t="shared" si="1"/>
        <v>0</v>
      </c>
      <c r="C40" s="4">
        <f t="shared" si="2"/>
        <v>0</v>
      </c>
      <c r="D40" s="8">
        <v>1</v>
      </c>
      <c r="E40" s="151" t="s">
        <v>231</v>
      </c>
      <c r="F40" s="151" t="s">
        <v>258</v>
      </c>
      <c r="G40" s="150" t="s">
        <v>29</v>
      </c>
      <c r="H40" s="151" t="s">
        <v>241</v>
      </c>
      <c r="I40" s="156">
        <v>8</v>
      </c>
      <c r="J40" s="156">
        <v>3</v>
      </c>
      <c r="K40" s="156">
        <v>0</v>
      </c>
      <c r="L40" s="157">
        <v>885.19999999999993</v>
      </c>
      <c r="M40" s="158">
        <v>5.9013333333333327</v>
      </c>
      <c r="N40" s="80"/>
      <c r="O40" s="80"/>
      <c r="P40" s="80"/>
      <c r="R40" s="107"/>
    </row>
    <row r="41" spans="1:18" x14ac:dyDescent="0.25">
      <c r="A41" s="3">
        <f t="shared" si="0"/>
        <v>0</v>
      </c>
      <c r="B41" s="4">
        <f t="shared" si="1"/>
        <v>0</v>
      </c>
      <c r="C41" s="4">
        <f t="shared" si="2"/>
        <v>0</v>
      </c>
      <c r="D41" s="8">
        <v>1</v>
      </c>
      <c r="E41" s="151" t="s">
        <v>231</v>
      </c>
      <c r="F41" s="151" t="s">
        <v>258</v>
      </c>
      <c r="G41" s="150" t="s">
        <v>235</v>
      </c>
      <c r="H41" s="151" t="s">
        <v>236</v>
      </c>
      <c r="I41" s="156">
        <v>4</v>
      </c>
      <c r="J41" s="156">
        <v>0</v>
      </c>
      <c r="K41" s="156">
        <v>0</v>
      </c>
      <c r="L41" s="157">
        <v>585.18999999999994</v>
      </c>
      <c r="M41" s="158">
        <v>3.9012666666666664</v>
      </c>
      <c r="N41" s="80"/>
      <c r="O41" s="80"/>
      <c r="P41" s="80"/>
      <c r="R41" s="107"/>
    </row>
    <row r="42" spans="1:18" x14ac:dyDescent="0.25">
      <c r="A42" s="3">
        <f t="shared" si="0"/>
        <v>0</v>
      </c>
      <c r="B42" s="4">
        <f t="shared" si="1"/>
        <v>0</v>
      </c>
      <c r="C42" s="4">
        <f t="shared" si="2"/>
        <v>0</v>
      </c>
      <c r="D42" s="8">
        <v>1</v>
      </c>
      <c r="E42" s="151" t="s">
        <v>231</v>
      </c>
      <c r="F42" s="151" t="s">
        <v>258</v>
      </c>
      <c r="G42" s="150" t="s">
        <v>235</v>
      </c>
      <c r="H42" s="151" t="s">
        <v>237</v>
      </c>
      <c r="I42" s="156">
        <v>8</v>
      </c>
      <c r="J42" s="156">
        <v>5</v>
      </c>
      <c r="K42" s="156">
        <v>0</v>
      </c>
      <c r="L42" s="157">
        <v>989.93999999999994</v>
      </c>
      <c r="M42" s="158">
        <v>6.5995999999999997</v>
      </c>
      <c r="N42" s="80"/>
      <c r="O42" s="80"/>
      <c r="P42" s="80"/>
      <c r="R42" s="107"/>
    </row>
    <row r="43" spans="1:18" x14ac:dyDescent="0.25">
      <c r="A43" s="3">
        <f t="shared" si="0"/>
        <v>0</v>
      </c>
      <c r="B43" s="4">
        <f t="shared" si="1"/>
        <v>0</v>
      </c>
      <c r="C43" s="4">
        <f t="shared" si="2"/>
        <v>0</v>
      </c>
      <c r="D43" s="8">
        <v>1</v>
      </c>
      <c r="E43" s="151" t="s">
        <v>231</v>
      </c>
      <c r="F43" s="151" t="s">
        <v>259</v>
      </c>
      <c r="G43" s="150" t="s">
        <v>256</v>
      </c>
      <c r="H43" s="151" t="s">
        <v>257</v>
      </c>
      <c r="I43" s="156">
        <v>1</v>
      </c>
      <c r="J43" s="156">
        <v>1</v>
      </c>
      <c r="K43" s="156">
        <v>0</v>
      </c>
      <c r="L43" s="157">
        <v>88.09</v>
      </c>
      <c r="M43" s="158">
        <v>0.58726666666666671</v>
      </c>
      <c r="N43" s="80"/>
      <c r="O43" s="80"/>
      <c r="P43" s="80"/>
      <c r="R43" s="107"/>
    </row>
    <row r="44" spans="1:18" x14ac:dyDescent="0.25">
      <c r="A44" s="3">
        <f t="shared" si="0"/>
        <v>0</v>
      </c>
      <c r="B44" s="4">
        <f t="shared" si="1"/>
        <v>0</v>
      </c>
      <c r="C44" s="4">
        <f t="shared" si="2"/>
        <v>0</v>
      </c>
      <c r="D44" s="8">
        <v>1</v>
      </c>
      <c r="E44" s="151" t="s">
        <v>231</v>
      </c>
      <c r="F44" s="151" t="s">
        <v>259</v>
      </c>
      <c r="G44" s="150" t="s">
        <v>29</v>
      </c>
      <c r="H44" s="151" t="s">
        <v>241</v>
      </c>
      <c r="I44" s="156">
        <v>11</v>
      </c>
      <c r="J44" s="156">
        <v>4</v>
      </c>
      <c r="K44" s="156">
        <v>0</v>
      </c>
      <c r="L44" s="157">
        <v>1398.44</v>
      </c>
      <c r="M44" s="158">
        <v>9.3229333333333333</v>
      </c>
      <c r="N44" s="80"/>
      <c r="O44" s="80"/>
      <c r="P44" s="80"/>
      <c r="R44" s="107"/>
    </row>
    <row r="45" spans="1:18" x14ac:dyDescent="0.25">
      <c r="A45" s="3">
        <f t="shared" si="0"/>
        <v>0</v>
      </c>
      <c r="B45" s="4">
        <f t="shared" si="1"/>
        <v>0</v>
      </c>
      <c r="C45" s="4">
        <f t="shared" si="2"/>
        <v>0</v>
      </c>
      <c r="D45" s="8">
        <v>1</v>
      </c>
      <c r="E45" s="151" t="s">
        <v>231</v>
      </c>
      <c r="F45" s="151" t="s">
        <v>259</v>
      </c>
      <c r="G45" s="150" t="s">
        <v>235</v>
      </c>
      <c r="H45" s="151" t="s">
        <v>236</v>
      </c>
      <c r="I45" s="156">
        <v>4</v>
      </c>
      <c r="J45" s="156">
        <v>2</v>
      </c>
      <c r="K45" s="156">
        <v>0</v>
      </c>
      <c r="L45" s="157">
        <v>493.96</v>
      </c>
      <c r="M45" s="158">
        <v>3.2930666666666664</v>
      </c>
      <c r="N45" s="80"/>
      <c r="O45" s="80"/>
      <c r="P45" s="80"/>
      <c r="R45" s="107"/>
    </row>
    <row r="46" spans="1:18" x14ac:dyDescent="0.25">
      <c r="A46" s="3">
        <f t="shared" si="0"/>
        <v>0</v>
      </c>
      <c r="B46" s="4">
        <f t="shared" si="1"/>
        <v>0</v>
      </c>
      <c r="C46" s="4">
        <f t="shared" si="2"/>
        <v>0</v>
      </c>
      <c r="D46" s="8">
        <v>1</v>
      </c>
      <c r="E46" s="151" t="s">
        <v>231</v>
      </c>
      <c r="F46" s="151" t="s">
        <v>259</v>
      </c>
      <c r="G46" s="150" t="s">
        <v>235</v>
      </c>
      <c r="H46" s="151" t="s">
        <v>237</v>
      </c>
      <c r="I46" s="156">
        <v>6</v>
      </c>
      <c r="J46" s="156">
        <v>4</v>
      </c>
      <c r="K46" s="156">
        <v>0</v>
      </c>
      <c r="L46" s="157">
        <v>861.27999999999986</v>
      </c>
      <c r="M46" s="158">
        <v>5.7418666666666658</v>
      </c>
      <c r="N46" s="80"/>
      <c r="O46" s="80"/>
      <c r="P46" s="80"/>
      <c r="R46" s="107"/>
    </row>
    <row r="47" spans="1:18" x14ac:dyDescent="0.25">
      <c r="A47" s="3">
        <f t="shared" si="0"/>
        <v>0</v>
      </c>
      <c r="B47" s="4">
        <f t="shared" si="1"/>
        <v>0</v>
      </c>
      <c r="C47" s="4">
        <f t="shared" si="2"/>
        <v>0</v>
      </c>
      <c r="D47" s="8">
        <v>1</v>
      </c>
      <c r="E47" s="151" t="s">
        <v>231</v>
      </c>
      <c r="F47" s="151" t="s">
        <v>260</v>
      </c>
      <c r="G47" s="150" t="s">
        <v>29</v>
      </c>
      <c r="H47" s="151" t="s">
        <v>241</v>
      </c>
      <c r="I47" s="156">
        <v>13</v>
      </c>
      <c r="J47" s="156">
        <v>6</v>
      </c>
      <c r="K47" s="156">
        <v>0</v>
      </c>
      <c r="L47" s="157">
        <v>1296.6199999999999</v>
      </c>
      <c r="M47" s="158">
        <v>8.6441333333333326</v>
      </c>
      <c r="N47" s="80"/>
      <c r="O47" s="80"/>
      <c r="P47" s="80"/>
      <c r="R47" s="107"/>
    </row>
    <row r="48" spans="1:18" x14ac:dyDescent="0.25">
      <c r="A48" s="3">
        <f t="shared" si="0"/>
        <v>0</v>
      </c>
      <c r="B48" s="4">
        <f t="shared" si="1"/>
        <v>0</v>
      </c>
      <c r="C48" s="4">
        <f t="shared" si="2"/>
        <v>0</v>
      </c>
      <c r="D48" s="8">
        <v>1</v>
      </c>
      <c r="E48" s="151" t="s">
        <v>231</v>
      </c>
      <c r="F48" s="151" t="s">
        <v>260</v>
      </c>
      <c r="G48" s="150" t="s">
        <v>235</v>
      </c>
      <c r="H48" s="151" t="s">
        <v>236</v>
      </c>
      <c r="I48" s="156">
        <v>8</v>
      </c>
      <c r="J48" s="156">
        <v>1</v>
      </c>
      <c r="K48" s="156">
        <v>0</v>
      </c>
      <c r="L48" s="157">
        <v>1066.3899999999999</v>
      </c>
      <c r="M48" s="158">
        <v>7.1092666666666657</v>
      </c>
      <c r="N48" s="80"/>
      <c r="O48" s="80"/>
      <c r="P48" s="80"/>
      <c r="R48" s="107"/>
    </row>
    <row r="49" spans="1:18" x14ac:dyDescent="0.25">
      <c r="A49" s="3">
        <f t="shared" si="0"/>
        <v>0</v>
      </c>
      <c r="B49" s="4">
        <f t="shared" si="1"/>
        <v>0</v>
      </c>
      <c r="C49" s="4">
        <f t="shared" si="2"/>
        <v>0</v>
      </c>
      <c r="D49" s="8">
        <v>1</v>
      </c>
      <c r="E49" s="151" t="s">
        <v>231</v>
      </c>
      <c r="F49" s="151" t="s">
        <v>260</v>
      </c>
      <c r="G49" s="150" t="s">
        <v>235</v>
      </c>
      <c r="H49" s="151" t="s">
        <v>237</v>
      </c>
      <c r="I49" s="156">
        <v>5</v>
      </c>
      <c r="J49" s="156">
        <v>2</v>
      </c>
      <c r="K49" s="156">
        <v>0</v>
      </c>
      <c r="L49" s="157">
        <v>430.61999999999995</v>
      </c>
      <c r="M49" s="158">
        <v>2.8707999999999996</v>
      </c>
      <c r="N49" s="80"/>
      <c r="O49" s="80"/>
      <c r="P49" s="80"/>
      <c r="R49" s="107"/>
    </row>
    <row r="50" spans="1:18" x14ac:dyDescent="0.25">
      <c r="A50" s="3">
        <f t="shared" si="0"/>
        <v>0</v>
      </c>
      <c r="B50" s="4">
        <f t="shared" si="1"/>
        <v>0</v>
      </c>
      <c r="C50" s="4">
        <f t="shared" si="2"/>
        <v>0</v>
      </c>
      <c r="D50" s="8">
        <v>1</v>
      </c>
      <c r="E50" s="151" t="s">
        <v>231</v>
      </c>
      <c r="F50" s="151" t="s">
        <v>261</v>
      </c>
      <c r="G50" s="150" t="s">
        <v>29</v>
      </c>
      <c r="H50" s="151" t="s">
        <v>241</v>
      </c>
      <c r="I50" s="156">
        <v>6</v>
      </c>
      <c r="J50" s="156">
        <v>0</v>
      </c>
      <c r="K50" s="156">
        <v>0</v>
      </c>
      <c r="L50" s="157">
        <v>940.69999999999982</v>
      </c>
      <c r="M50" s="158">
        <v>6.2713333333333319</v>
      </c>
      <c r="N50" s="80"/>
      <c r="O50" s="80"/>
      <c r="P50" s="80"/>
      <c r="R50" s="107"/>
    </row>
    <row r="51" spans="1:18" x14ac:dyDescent="0.25">
      <c r="A51" s="3">
        <f t="shared" si="0"/>
        <v>0</v>
      </c>
      <c r="B51" s="4">
        <f t="shared" si="1"/>
        <v>0</v>
      </c>
      <c r="C51" s="4">
        <f t="shared" si="2"/>
        <v>0</v>
      </c>
      <c r="D51" s="8">
        <v>1</v>
      </c>
      <c r="E51" s="151" t="s">
        <v>231</v>
      </c>
      <c r="F51" s="151" t="s">
        <v>261</v>
      </c>
      <c r="G51" s="150" t="s">
        <v>235</v>
      </c>
      <c r="H51" s="151" t="s">
        <v>236</v>
      </c>
      <c r="I51" s="156">
        <v>5</v>
      </c>
      <c r="J51" s="156">
        <v>1</v>
      </c>
      <c r="K51" s="156">
        <v>0</v>
      </c>
      <c r="L51" s="157">
        <v>791.20999999999992</v>
      </c>
      <c r="M51" s="158">
        <v>5.2747333333333328</v>
      </c>
      <c r="N51" s="80"/>
      <c r="O51" s="80"/>
      <c r="P51" s="80"/>
      <c r="R51" s="107"/>
    </row>
    <row r="52" spans="1:18" x14ac:dyDescent="0.25">
      <c r="A52" s="3">
        <f t="shared" si="0"/>
        <v>0</v>
      </c>
      <c r="B52" s="4">
        <f t="shared" si="1"/>
        <v>0</v>
      </c>
      <c r="C52" s="4">
        <f t="shared" si="2"/>
        <v>0</v>
      </c>
      <c r="D52" s="8">
        <v>1</v>
      </c>
      <c r="E52" s="151" t="s">
        <v>231</v>
      </c>
      <c r="F52" s="151" t="s">
        <v>261</v>
      </c>
      <c r="G52" s="150" t="s">
        <v>235</v>
      </c>
      <c r="H52" s="151" t="s">
        <v>237</v>
      </c>
      <c r="I52" s="156">
        <v>5</v>
      </c>
      <c r="J52" s="156">
        <v>2</v>
      </c>
      <c r="K52" s="156">
        <v>0</v>
      </c>
      <c r="L52" s="157">
        <v>621.70999999999992</v>
      </c>
      <c r="M52" s="158">
        <v>4.1447333333333329</v>
      </c>
      <c r="N52" s="80"/>
      <c r="O52" s="80"/>
      <c r="P52" s="80"/>
      <c r="R52" s="107"/>
    </row>
    <row r="53" spans="1:18" x14ac:dyDescent="0.25">
      <c r="A53" s="3">
        <f t="shared" si="0"/>
        <v>0</v>
      </c>
      <c r="B53" s="4">
        <f t="shared" si="1"/>
        <v>0</v>
      </c>
      <c r="C53" s="4">
        <f t="shared" si="2"/>
        <v>0</v>
      </c>
      <c r="D53" s="8">
        <v>1</v>
      </c>
      <c r="E53" s="151" t="s">
        <v>231</v>
      </c>
      <c r="F53" s="151" t="s">
        <v>261</v>
      </c>
      <c r="G53" s="150" t="s">
        <v>235</v>
      </c>
      <c r="H53" s="151" t="s">
        <v>234</v>
      </c>
      <c r="I53" s="156">
        <v>1</v>
      </c>
      <c r="J53" s="156">
        <v>1</v>
      </c>
      <c r="K53" s="156">
        <v>0</v>
      </c>
      <c r="L53" s="157">
        <v>88.09</v>
      </c>
      <c r="M53" s="158">
        <v>0.58726666666666671</v>
      </c>
      <c r="N53" s="80"/>
      <c r="O53" s="80"/>
      <c r="P53" s="80"/>
      <c r="R53" s="107"/>
    </row>
    <row r="54" spans="1:18" x14ac:dyDescent="0.25">
      <c r="A54" s="3">
        <f t="shared" si="0"/>
        <v>0</v>
      </c>
      <c r="B54" s="4">
        <f t="shared" si="1"/>
        <v>0</v>
      </c>
      <c r="C54" s="4">
        <f t="shared" si="2"/>
        <v>0</v>
      </c>
      <c r="D54" s="8">
        <v>1</v>
      </c>
      <c r="E54" s="151" t="s">
        <v>231</v>
      </c>
      <c r="F54" s="151" t="s">
        <v>262</v>
      </c>
      <c r="G54" s="150" t="s">
        <v>29</v>
      </c>
      <c r="H54" s="151" t="s">
        <v>241</v>
      </c>
      <c r="I54" s="156">
        <v>8</v>
      </c>
      <c r="J54" s="156">
        <v>2</v>
      </c>
      <c r="K54" s="156">
        <v>1</v>
      </c>
      <c r="L54" s="157">
        <v>1177.8599999999999</v>
      </c>
      <c r="M54" s="158">
        <v>7.8523999999999994</v>
      </c>
      <c r="N54" s="80"/>
      <c r="O54" s="80"/>
      <c r="P54" s="80"/>
      <c r="R54" s="107"/>
    </row>
    <row r="55" spans="1:18" x14ac:dyDescent="0.25">
      <c r="A55" s="3">
        <f t="shared" si="0"/>
        <v>0</v>
      </c>
      <c r="B55" s="4">
        <f t="shared" si="1"/>
        <v>0</v>
      </c>
      <c r="C55" s="4">
        <f t="shared" si="2"/>
        <v>0</v>
      </c>
      <c r="D55" s="8">
        <v>1</v>
      </c>
      <c r="E55" s="151" t="s">
        <v>231</v>
      </c>
      <c r="F55" s="151" t="s">
        <v>262</v>
      </c>
      <c r="G55" s="150" t="s">
        <v>235</v>
      </c>
      <c r="H55" s="151" t="s">
        <v>236</v>
      </c>
      <c r="I55" s="156">
        <v>5</v>
      </c>
      <c r="J55" s="156">
        <v>1</v>
      </c>
      <c r="K55" s="156">
        <v>0</v>
      </c>
      <c r="L55" s="157">
        <v>617.54999999999995</v>
      </c>
      <c r="M55" s="158">
        <v>4.117</v>
      </c>
      <c r="N55" s="80"/>
      <c r="O55" s="80"/>
      <c r="P55" s="80"/>
      <c r="R55" s="107"/>
    </row>
    <row r="56" spans="1:18" x14ac:dyDescent="0.25">
      <c r="A56" s="3">
        <f t="shared" si="0"/>
        <v>0</v>
      </c>
      <c r="B56" s="4">
        <f t="shared" si="1"/>
        <v>0</v>
      </c>
      <c r="C56" s="4">
        <f t="shared" si="2"/>
        <v>0</v>
      </c>
      <c r="D56" s="8">
        <v>1</v>
      </c>
      <c r="E56" s="151" t="s">
        <v>231</v>
      </c>
      <c r="F56" s="151" t="s">
        <v>262</v>
      </c>
      <c r="G56" s="150" t="s">
        <v>235</v>
      </c>
      <c r="H56" s="151" t="s">
        <v>237</v>
      </c>
      <c r="I56" s="156">
        <v>7</v>
      </c>
      <c r="J56" s="156">
        <v>1</v>
      </c>
      <c r="K56" s="156">
        <v>0</v>
      </c>
      <c r="L56" s="157">
        <v>687.01</v>
      </c>
      <c r="M56" s="158">
        <v>4.5800666666666663</v>
      </c>
      <c r="N56" s="80"/>
      <c r="O56" s="80"/>
      <c r="P56" s="80"/>
      <c r="R56" s="107"/>
    </row>
    <row r="57" spans="1:18" x14ac:dyDescent="0.25">
      <c r="A57" s="3">
        <f t="shared" si="0"/>
        <v>0</v>
      </c>
      <c r="B57" s="4">
        <f t="shared" si="1"/>
        <v>0</v>
      </c>
      <c r="C57" s="4">
        <f t="shared" si="2"/>
        <v>0</v>
      </c>
      <c r="D57" s="8">
        <v>1</v>
      </c>
      <c r="E57" s="151" t="s">
        <v>231</v>
      </c>
      <c r="F57" s="151" t="s">
        <v>263</v>
      </c>
      <c r="G57" s="150" t="s">
        <v>29</v>
      </c>
      <c r="H57" s="151" t="s">
        <v>241</v>
      </c>
      <c r="I57" s="156">
        <v>4</v>
      </c>
      <c r="J57" s="156">
        <v>0</v>
      </c>
      <c r="K57" s="156">
        <v>1</v>
      </c>
      <c r="L57" s="157">
        <v>552.23</v>
      </c>
      <c r="M57" s="158">
        <v>3.6815333333333333</v>
      </c>
      <c r="N57" s="80"/>
      <c r="O57" s="80"/>
      <c r="P57" s="80"/>
      <c r="R57" s="107"/>
    </row>
    <row r="58" spans="1:18" x14ac:dyDescent="0.25">
      <c r="A58" s="3">
        <f t="shared" si="0"/>
        <v>0</v>
      </c>
      <c r="B58" s="4">
        <f t="shared" si="1"/>
        <v>0</v>
      </c>
      <c r="C58" s="4">
        <f t="shared" si="2"/>
        <v>0</v>
      </c>
      <c r="D58" s="8">
        <v>1</v>
      </c>
      <c r="E58" s="151" t="s">
        <v>231</v>
      </c>
      <c r="F58" s="151" t="s">
        <v>263</v>
      </c>
      <c r="G58" s="150" t="s">
        <v>233</v>
      </c>
      <c r="H58" s="151" t="s">
        <v>234</v>
      </c>
      <c r="I58" s="156">
        <v>1</v>
      </c>
      <c r="J58" s="156">
        <v>1</v>
      </c>
      <c r="K58" s="156">
        <v>0</v>
      </c>
      <c r="L58" s="157">
        <v>152.29</v>
      </c>
      <c r="M58" s="158">
        <v>1.0152666666666665</v>
      </c>
      <c r="N58" s="80"/>
      <c r="O58" s="80"/>
      <c r="P58" s="80"/>
      <c r="R58" s="107"/>
    </row>
    <row r="59" spans="1:18" x14ac:dyDescent="0.25">
      <c r="A59" s="3">
        <f t="shared" si="0"/>
        <v>0</v>
      </c>
      <c r="B59" s="4">
        <f t="shared" si="1"/>
        <v>0</v>
      </c>
      <c r="C59" s="4">
        <f t="shared" si="2"/>
        <v>0</v>
      </c>
      <c r="D59" s="8">
        <v>1</v>
      </c>
      <c r="E59" s="151" t="s">
        <v>231</v>
      </c>
      <c r="F59" s="151" t="s">
        <v>263</v>
      </c>
      <c r="G59" s="154" t="s">
        <v>235</v>
      </c>
      <c r="H59" s="151" t="s">
        <v>236</v>
      </c>
      <c r="I59" s="156">
        <v>2</v>
      </c>
      <c r="J59" s="156">
        <v>0</v>
      </c>
      <c r="K59" s="156">
        <v>0</v>
      </c>
      <c r="L59" s="157">
        <v>201.17999999999998</v>
      </c>
      <c r="M59" s="158">
        <v>1.3411999999999999</v>
      </c>
      <c r="N59" s="80"/>
      <c r="O59" s="80"/>
      <c r="P59" s="80"/>
      <c r="R59" s="107"/>
    </row>
    <row r="60" spans="1:18" x14ac:dyDescent="0.25">
      <c r="A60" s="3">
        <f t="shared" si="0"/>
        <v>0</v>
      </c>
      <c r="B60" s="4">
        <f t="shared" si="1"/>
        <v>0</v>
      </c>
      <c r="C60" s="4">
        <f t="shared" si="2"/>
        <v>0</v>
      </c>
      <c r="D60" s="8">
        <v>1</v>
      </c>
      <c r="E60" s="151" t="s">
        <v>231</v>
      </c>
      <c r="F60" s="151" t="s">
        <v>263</v>
      </c>
      <c r="G60" s="154" t="s">
        <v>235</v>
      </c>
      <c r="H60" s="151" t="s">
        <v>237</v>
      </c>
      <c r="I60" s="156">
        <v>8</v>
      </c>
      <c r="J60" s="156">
        <v>3</v>
      </c>
      <c r="K60" s="156">
        <v>0</v>
      </c>
      <c r="L60" s="157">
        <v>985.11</v>
      </c>
      <c r="M60" s="158">
        <v>6.5674000000000001</v>
      </c>
      <c r="N60" s="80"/>
      <c r="O60" s="80"/>
      <c r="P60" s="80"/>
      <c r="R60" s="107"/>
    </row>
    <row r="61" spans="1:18" x14ac:dyDescent="0.25">
      <c r="A61" s="3">
        <f t="shared" si="0"/>
        <v>0</v>
      </c>
      <c r="B61" s="4">
        <f t="shared" si="1"/>
        <v>0</v>
      </c>
      <c r="C61" s="4">
        <f t="shared" si="2"/>
        <v>0</v>
      </c>
      <c r="D61" s="8">
        <v>1</v>
      </c>
      <c r="E61" s="151" t="s">
        <v>231</v>
      </c>
      <c r="F61" s="151" t="s">
        <v>264</v>
      </c>
      <c r="G61" s="154" t="s">
        <v>29</v>
      </c>
      <c r="H61" s="151" t="s">
        <v>241</v>
      </c>
      <c r="I61" s="156">
        <v>7</v>
      </c>
      <c r="J61" s="156">
        <v>1</v>
      </c>
      <c r="K61" s="156">
        <v>0</v>
      </c>
      <c r="L61" s="157">
        <v>1010.6700000000001</v>
      </c>
      <c r="M61" s="158">
        <v>6.7378000000000009</v>
      </c>
      <c r="N61" s="80"/>
      <c r="O61" s="80"/>
      <c r="P61" s="80"/>
      <c r="R61" s="107"/>
    </row>
    <row r="62" spans="1:18" x14ac:dyDescent="0.25">
      <c r="A62" s="3">
        <f t="shared" si="0"/>
        <v>0</v>
      </c>
      <c r="B62" s="4">
        <f t="shared" si="1"/>
        <v>0</v>
      </c>
      <c r="C62" s="4">
        <f t="shared" si="2"/>
        <v>0</v>
      </c>
      <c r="D62" s="8">
        <v>1</v>
      </c>
      <c r="E62" s="151" t="s">
        <v>231</v>
      </c>
      <c r="F62" s="151" t="s">
        <v>264</v>
      </c>
      <c r="G62" s="154" t="s">
        <v>235</v>
      </c>
      <c r="H62" s="151" t="s">
        <v>236</v>
      </c>
      <c r="I62" s="156">
        <v>2</v>
      </c>
      <c r="J62" s="156">
        <v>1</v>
      </c>
      <c r="K62" s="156">
        <v>0</v>
      </c>
      <c r="L62" s="157">
        <v>168.20999999999998</v>
      </c>
      <c r="M62" s="158">
        <v>1.1214</v>
      </c>
      <c r="N62" s="80"/>
      <c r="O62" s="80"/>
      <c r="P62" s="80"/>
      <c r="R62" s="107"/>
    </row>
    <row r="63" spans="1:18" x14ac:dyDescent="0.25">
      <c r="A63" s="3">
        <f t="shared" si="0"/>
        <v>0</v>
      </c>
      <c r="B63" s="4">
        <f t="shared" si="1"/>
        <v>0</v>
      </c>
      <c r="C63" s="4">
        <f t="shared" si="2"/>
        <v>0</v>
      </c>
      <c r="D63" s="8">
        <v>1</v>
      </c>
      <c r="E63" s="151" t="s">
        <v>231</v>
      </c>
      <c r="F63" s="151" t="s">
        <v>264</v>
      </c>
      <c r="G63" s="154" t="s">
        <v>235</v>
      </c>
      <c r="H63" s="151" t="s">
        <v>237</v>
      </c>
      <c r="I63" s="156">
        <v>3</v>
      </c>
      <c r="J63" s="156">
        <v>1</v>
      </c>
      <c r="K63" s="156">
        <v>0</v>
      </c>
      <c r="L63" s="157">
        <v>236.53999999999996</v>
      </c>
      <c r="M63" s="158">
        <v>1.5769333333333331</v>
      </c>
      <c r="N63" s="80"/>
      <c r="O63" s="80"/>
      <c r="P63" s="80"/>
      <c r="R63" s="107"/>
    </row>
    <row r="64" spans="1:18" x14ac:dyDescent="0.25">
      <c r="A64" s="3">
        <f t="shared" si="0"/>
        <v>0</v>
      </c>
      <c r="B64" s="4">
        <f t="shared" si="1"/>
        <v>0</v>
      </c>
      <c r="C64" s="4">
        <f t="shared" si="2"/>
        <v>0</v>
      </c>
      <c r="D64" s="8">
        <v>1</v>
      </c>
      <c r="E64" s="151" t="s">
        <v>231</v>
      </c>
      <c r="F64" s="151" t="s">
        <v>265</v>
      </c>
      <c r="G64" s="154" t="s">
        <v>29</v>
      </c>
      <c r="H64" s="151" t="s">
        <v>241</v>
      </c>
      <c r="I64" s="156">
        <v>2</v>
      </c>
      <c r="J64" s="156">
        <v>2</v>
      </c>
      <c r="K64" s="156">
        <v>0</v>
      </c>
      <c r="L64" s="157">
        <v>202.70999999999998</v>
      </c>
      <c r="M64" s="158">
        <v>1.3513999999999999</v>
      </c>
      <c r="N64" s="80"/>
      <c r="O64" s="80"/>
      <c r="P64" s="80"/>
      <c r="R64" s="107"/>
    </row>
    <row r="65" spans="1:18" x14ac:dyDescent="0.25">
      <c r="A65" s="3">
        <f t="shared" si="0"/>
        <v>0</v>
      </c>
      <c r="B65" s="4">
        <f t="shared" si="1"/>
        <v>0</v>
      </c>
      <c r="C65" s="4">
        <f t="shared" si="2"/>
        <v>0</v>
      </c>
      <c r="D65" s="8">
        <v>1</v>
      </c>
      <c r="E65" s="151" t="s">
        <v>231</v>
      </c>
      <c r="F65" s="151" t="s">
        <v>265</v>
      </c>
      <c r="G65" s="154" t="s">
        <v>235</v>
      </c>
      <c r="H65" s="151" t="s">
        <v>236</v>
      </c>
      <c r="I65" s="156">
        <v>1</v>
      </c>
      <c r="J65" s="156">
        <v>0</v>
      </c>
      <c r="K65" s="156">
        <v>0</v>
      </c>
      <c r="L65" s="157">
        <v>61.61</v>
      </c>
      <c r="M65" s="158">
        <v>0.41073333333333334</v>
      </c>
      <c r="N65" s="80"/>
      <c r="O65" s="80"/>
      <c r="P65" s="80"/>
      <c r="R65" s="107"/>
    </row>
    <row r="66" spans="1:18" x14ac:dyDescent="0.25">
      <c r="A66" s="3">
        <f t="shared" si="0"/>
        <v>0</v>
      </c>
      <c r="B66" s="4">
        <f t="shared" si="1"/>
        <v>0</v>
      </c>
      <c r="C66" s="4">
        <f t="shared" si="2"/>
        <v>0</v>
      </c>
      <c r="D66" s="8">
        <v>1</v>
      </c>
      <c r="E66" s="151" t="s">
        <v>231</v>
      </c>
      <c r="F66" s="151" t="s">
        <v>265</v>
      </c>
      <c r="G66" s="154" t="s">
        <v>235</v>
      </c>
      <c r="H66" s="151" t="s">
        <v>237</v>
      </c>
      <c r="I66" s="156">
        <v>1</v>
      </c>
      <c r="J66" s="156">
        <v>1</v>
      </c>
      <c r="K66" s="156">
        <v>0</v>
      </c>
      <c r="L66" s="157">
        <v>149.59</v>
      </c>
      <c r="M66" s="158">
        <v>0.99726666666666663</v>
      </c>
      <c r="N66" s="80"/>
      <c r="O66" s="80"/>
      <c r="P66" s="80"/>
      <c r="R66" s="107"/>
    </row>
    <row r="67" spans="1:18" x14ac:dyDescent="0.25">
      <c r="A67" s="3">
        <f t="shared" ref="A67:A130" si="3">D67*N67</f>
        <v>0</v>
      </c>
      <c r="B67" s="4">
        <f t="shared" ref="B67:B130" si="4">D67*O67</f>
        <v>0</v>
      </c>
      <c r="C67" s="4">
        <f t="shared" ref="C67:C130" si="5">D67*P67</f>
        <v>0</v>
      </c>
      <c r="D67" s="8">
        <v>1</v>
      </c>
      <c r="E67" s="151" t="s">
        <v>231</v>
      </c>
      <c r="F67" s="151" t="s">
        <v>266</v>
      </c>
      <c r="G67" s="154" t="s">
        <v>235</v>
      </c>
      <c r="H67" s="151" t="s">
        <v>234</v>
      </c>
      <c r="I67" s="156">
        <v>1</v>
      </c>
      <c r="J67" s="156">
        <v>1</v>
      </c>
      <c r="K67" s="156">
        <v>0</v>
      </c>
      <c r="L67" s="157">
        <v>88.09</v>
      </c>
      <c r="M67" s="158">
        <v>0.58726666666666671</v>
      </c>
      <c r="N67" s="80"/>
      <c r="O67" s="80"/>
      <c r="P67" s="80"/>
      <c r="R67" s="107"/>
    </row>
    <row r="68" spans="1:18" x14ac:dyDescent="0.25">
      <c r="A68" s="3">
        <f t="shared" si="3"/>
        <v>0</v>
      </c>
      <c r="B68" s="4">
        <f t="shared" si="4"/>
        <v>0</v>
      </c>
      <c r="C68" s="4">
        <f t="shared" si="5"/>
        <v>0</v>
      </c>
      <c r="D68" s="8">
        <v>1</v>
      </c>
      <c r="E68" s="151" t="s">
        <v>231</v>
      </c>
      <c r="F68" s="151" t="s">
        <v>267</v>
      </c>
      <c r="G68" s="154" t="s">
        <v>268</v>
      </c>
      <c r="H68" s="151" t="s">
        <v>269</v>
      </c>
      <c r="I68" s="156">
        <v>1</v>
      </c>
      <c r="J68" s="156">
        <v>1</v>
      </c>
      <c r="K68" s="156">
        <v>0</v>
      </c>
      <c r="L68" s="157">
        <v>176.17</v>
      </c>
      <c r="M68" s="158">
        <v>1.1744666666666665</v>
      </c>
      <c r="N68" s="80"/>
      <c r="O68" s="80"/>
      <c r="P68" s="80"/>
      <c r="R68" s="107"/>
    </row>
    <row r="69" spans="1:18" x14ac:dyDescent="0.25">
      <c r="A69" s="3">
        <f t="shared" si="3"/>
        <v>0</v>
      </c>
      <c r="B69" s="4">
        <f t="shared" si="4"/>
        <v>0</v>
      </c>
      <c r="C69" s="4">
        <f t="shared" si="5"/>
        <v>0</v>
      </c>
      <c r="D69" s="8">
        <v>1</v>
      </c>
      <c r="E69" s="151" t="s">
        <v>231</v>
      </c>
      <c r="F69" s="151" t="s">
        <v>267</v>
      </c>
      <c r="G69" s="154" t="s">
        <v>256</v>
      </c>
      <c r="H69" s="151" t="s">
        <v>270</v>
      </c>
      <c r="I69" s="156">
        <v>1</v>
      </c>
      <c r="J69" s="156">
        <v>0</v>
      </c>
      <c r="K69" s="156">
        <v>0</v>
      </c>
      <c r="L69" s="157">
        <v>168.20999999999998</v>
      </c>
      <c r="M69" s="158">
        <v>1.1214</v>
      </c>
      <c r="N69" s="80"/>
      <c r="O69" s="80"/>
      <c r="P69" s="80"/>
      <c r="R69" s="107"/>
    </row>
    <row r="70" spans="1:18" x14ac:dyDescent="0.25">
      <c r="A70" s="3">
        <f t="shared" si="3"/>
        <v>0</v>
      </c>
      <c r="B70" s="4">
        <f t="shared" si="4"/>
        <v>0</v>
      </c>
      <c r="C70" s="4">
        <f t="shared" si="5"/>
        <v>0</v>
      </c>
      <c r="D70" s="8">
        <v>1</v>
      </c>
      <c r="E70" s="151" t="s">
        <v>231</v>
      </c>
      <c r="F70" s="151" t="s">
        <v>267</v>
      </c>
      <c r="G70" s="151" t="s">
        <v>271</v>
      </c>
      <c r="H70" s="151" t="s">
        <v>272</v>
      </c>
      <c r="I70" s="156">
        <v>1</v>
      </c>
      <c r="J70" s="156">
        <v>0</v>
      </c>
      <c r="K70" s="156">
        <v>1</v>
      </c>
      <c r="L70" s="157">
        <v>96.38</v>
      </c>
      <c r="M70" s="158">
        <v>0.64253333333333329</v>
      </c>
      <c r="N70" s="80"/>
      <c r="O70" s="80"/>
      <c r="P70" s="80"/>
      <c r="R70" s="107"/>
    </row>
    <row r="71" spans="1:18" x14ac:dyDescent="0.25">
      <c r="A71" s="3">
        <f t="shared" si="3"/>
        <v>0</v>
      </c>
      <c r="B71" s="4">
        <f t="shared" si="4"/>
        <v>0</v>
      </c>
      <c r="C71" s="4">
        <f t="shared" si="5"/>
        <v>0</v>
      </c>
      <c r="D71" s="8">
        <v>1</v>
      </c>
      <c r="E71" s="151" t="s">
        <v>231</v>
      </c>
      <c r="F71" s="151" t="s">
        <v>267</v>
      </c>
      <c r="G71" s="151" t="s">
        <v>10</v>
      </c>
      <c r="H71" s="151" t="s">
        <v>273</v>
      </c>
      <c r="I71" s="156">
        <v>1</v>
      </c>
      <c r="J71" s="156">
        <v>0</v>
      </c>
      <c r="K71" s="156">
        <v>0</v>
      </c>
      <c r="L71" s="157">
        <v>157.29000000000002</v>
      </c>
      <c r="M71" s="158">
        <v>1.0486000000000002</v>
      </c>
      <c r="N71" s="80"/>
      <c r="O71" s="80"/>
      <c r="P71" s="80"/>
      <c r="R71" s="107"/>
    </row>
    <row r="72" spans="1:18" x14ac:dyDescent="0.25">
      <c r="A72" s="3">
        <f t="shared" si="3"/>
        <v>0</v>
      </c>
      <c r="B72" s="4">
        <f t="shared" si="4"/>
        <v>0</v>
      </c>
      <c r="C72" s="4">
        <f t="shared" si="5"/>
        <v>0</v>
      </c>
      <c r="D72" s="8">
        <v>1</v>
      </c>
      <c r="E72" s="151" t="s">
        <v>231</v>
      </c>
      <c r="F72" s="151" t="s">
        <v>267</v>
      </c>
      <c r="G72" s="151" t="s">
        <v>274</v>
      </c>
      <c r="H72" s="151" t="s">
        <v>241</v>
      </c>
      <c r="I72" s="156">
        <v>2</v>
      </c>
      <c r="J72" s="156">
        <v>0</v>
      </c>
      <c r="K72" s="156">
        <v>0</v>
      </c>
      <c r="L72" s="157">
        <v>152.31</v>
      </c>
      <c r="M72" s="158">
        <v>1.0154000000000001</v>
      </c>
      <c r="N72" s="80"/>
      <c r="O72" s="80"/>
      <c r="P72" s="80"/>
      <c r="R72" s="107"/>
    </row>
    <row r="73" spans="1:18" x14ac:dyDescent="0.25">
      <c r="A73" s="3">
        <f t="shared" si="3"/>
        <v>0</v>
      </c>
      <c r="B73" s="4">
        <f t="shared" si="4"/>
        <v>0</v>
      </c>
      <c r="C73" s="4">
        <f t="shared" si="5"/>
        <v>0</v>
      </c>
      <c r="D73" s="8">
        <v>1</v>
      </c>
      <c r="E73" s="151" t="s">
        <v>231</v>
      </c>
      <c r="F73" s="151" t="s">
        <v>267</v>
      </c>
      <c r="G73" s="151" t="s">
        <v>274</v>
      </c>
      <c r="H73" s="151" t="s">
        <v>275</v>
      </c>
      <c r="I73" s="156">
        <v>4</v>
      </c>
      <c r="J73" s="156">
        <v>2</v>
      </c>
      <c r="K73" s="156">
        <v>1</v>
      </c>
      <c r="L73" s="157">
        <v>693.34</v>
      </c>
      <c r="M73" s="158">
        <v>4.6222666666666665</v>
      </c>
      <c r="N73" s="80"/>
      <c r="O73" s="80"/>
      <c r="P73" s="80"/>
      <c r="R73" s="107"/>
    </row>
    <row r="74" spans="1:18" x14ac:dyDescent="0.25">
      <c r="A74" s="3">
        <f t="shared" si="3"/>
        <v>0</v>
      </c>
      <c r="B74" s="4">
        <f t="shared" si="4"/>
        <v>0</v>
      </c>
      <c r="C74" s="4">
        <f t="shared" si="5"/>
        <v>0</v>
      </c>
      <c r="D74" s="8">
        <v>1</v>
      </c>
      <c r="E74" s="151" t="s">
        <v>231</v>
      </c>
      <c r="F74" s="151" t="s">
        <v>267</v>
      </c>
      <c r="G74" s="151" t="s">
        <v>274</v>
      </c>
      <c r="H74" s="151" t="s">
        <v>276</v>
      </c>
      <c r="I74" s="156">
        <v>4</v>
      </c>
      <c r="J74" s="156">
        <v>1</v>
      </c>
      <c r="K74" s="156">
        <v>0</v>
      </c>
      <c r="L74" s="157">
        <v>528.51</v>
      </c>
      <c r="M74" s="158">
        <v>3.5234000000000001</v>
      </c>
      <c r="N74" s="80"/>
      <c r="O74" s="80"/>
      <c r="P74" s="80"/>
      <c r="R74" s="107"/>
    </row>
    <row r="75" spans="1:18" x14ac:dyDescent="0.25">
      <c r="A75" s="3">
        <f t="shared" si="3"/>
        <v>0</v>
      </c>
      <c r="B75" s="4">
        <f t="shared" si="4"/>
        <v>0</v>
      </c>
      <c r="C75" s="4">
        <f t="shared" si="5"/>
        <v>0</v>
      </c>
      <c r="D75" s="8">
        <v>1</v>
      </c>
      <c r="E75" s="151" t="s">
        <v>231</v>
      </c>
      <c r="F75" s="151" t="s">
        <v>267</v>
      </c>
      <c r="G75" s="151" t="s">
        <v>277</v>
      </c>
      <c r="H75" s="151" t="s">
        <v>278</v>
      </c>
      <c r="I75" s="156">
        <v>1</v>
      </c>
      <c r="J75" s="156">
        <v>1</v>
      </c>
      <c r="K75" s="156">
        <v>0</v>
      </c>
      <c r="L75" s="157">
        <v>140.94</v>
      </c>
      <c r="M75" s="158">
        <v>0.93959999999999999</v>
      </c>
      <c r="N75" s="80"/>
      <c r="O75" s="80"/>
      <c r="P75" s="80"/>
      <c r="R75" s="107"/>
    </row>
    <row r="76" spans="1:18" x14ac:dyDescent="0.25">
      <c r="A76" s="3">
        <f t="shared" si="3"/>
        <v>0</v>
      </c>
      <c r="B76" s="4">
        <f t="shared" si="4"/>
        <v>0</v>
      </c>
      <c r="C76" s="4">
        <f t="shared" si="5"/>
        <v>0</v>
      </c>
      <c r="D76" s="8">
        <v>1</v>
      </c>
      <c r="E76" s="151" t="s">
        <v>231</v>
      </c>
      <c r="F76" s="151" t="s">
        <v>267</v>
      </c>
      <c r="G76" s="151" t="s">
        <v>277</v>
      </c>
      <c r="H76" s="151" t="s">
        <v>279</v>
      </c>
      <c r="I76" s="156">
        <v>1</v>
      </c>
      <c r="J76" s="156">
        <v>0</v>
      </c>
      <c r="K76" s="156">
        <v>0</v>
      </c>
      <c r="L76" s="157">
        <v>159.12</v>
      </c>
      <c r="M76" s="158">
        <v>1.0608</v>
      </c>
      <c r="N76" s="80"/>
      <c r="O76" s="80"/>
      <c r="P76" s="80"/>
      <c r="R76" s="107"/>
    </row>
    <row r="77" spans="1:18" x14ac:dyDescent="0.25">
      <c r="A77" s="3">
        <f t="shared" si="3"/>
        <v>0</v>
      </c>
      <c r="B77" s="4">
        <f t="shared" si="4"/>
        <v>0</v>
      </c>
      <c r="C77" s="4">
        <f t="shared" si="5"/>
        <v>0</v>
      </c>
      <c r="D77" s="8">
        <v>1</v>
      </c>
      <c r="E77" s="151" t="s">
        <v>231</v>
      </c>
      <c r="F77" s="151" t="s">
        <v>267</v>
      </c>
      <c r="G77" s="151" t="s">
        <v>277</v>
      </c>
      <c r="H77" s="151" t="s">
        <v>276</v>
      </c>
      <c r="I77" s="156">
        <v>10</v>
      </c>
      <c r="J77" s="156">
        <v>0</v>
      </c>
      <c r="K77" s="156">
        <v>0</v>
      </c>
      <c r="L77" s="157">
        <v>1567.1299999999999</v>
      </c>
      <c r="M77" s="158">
        <v>10.447533333333332</v>
      </c>
      <c r="N77" s="80"/>
      <c r="O77" s="80"/>
      <c r="P77" s="80"/>
      <c r="R77" s="107"/>
    </row>
    <row r="78" spans="1:18" x14ac:dyDescent="0.25">
      <c r="A78" s="3">
        <f t="shared" si="3"/>
        <v>0</v>
      </c>
      <c r="B78" s="4">
        <f t="shared" si="4"/>
        <v>0</v>
      </c>
      <c r="C78" s="4">
        <f t="shared" si="5"/>
        <v>0</v>
      </c>
      <c r="D78" s="8">
        <v>1</v>
      </c>
      <c r="E78" s="151" t="s">
        <v>231</v>
      </c>
      <c r="F78" s="151" t="s">
        <v>267</v>
      </c>
      <c r="G78" s="151" t="s">
        <v>280</v>
      </c>
      <c r="H78" s="151" t="s">
        <v>281</v>
      </c>
      <c r="I78" s="156">
        <v>1</v>
      </c>
      <c r="J78" s="156">
        <v>0</v>
      </c>
      <c r="K78" s="156">
        <v>0</v>
      </c>
      <c r="L78" s="157">
        <v>28.689999999999998</v>
      </c>
      <c r="M78" s="158">
        <v>0.19126666666666664</v>
      </c>
      <c r="N78" s="80"/>
      <c r="O78" s="80"/>
      <c r="P78" s="80"/>
      <c r="R78" s="107"/>
    </row>
    <row r="79" spans="1:18" x14ac:dyDescent="0.25">
      <c r="A79" s="3">
        <f t="shared" si="3"/>
        <v>0</v>
      </c>
      <c r="B79" s="4">
        <f t="shared" si="4"/>
        <v>0</v>
      </c>
      <c r="C79" s="4">
        <f t="shared" si="5"/>
        <v>0</v>
      </c>
      <c r="D79" s="8">
        <v>1</v>
      </c>
      <c r="E79" s="151" t="s">
        <v>231</v>
      </c>
      <c r="F79" s="151" t="s">
        <v>267</v>
      </c>
      <c r="G79" s="151" t="s">
        <v>280</v>
      </c>
      <c r="H79" s="151" t="s">
        <v>282</v>
      </c>
      <c r="I79" s="156">
        <v>1</v>
      </c>
      <c r="J79" s="156">
        <v>0</v>
      </c>
      <c r="K79" s="156">
        <v>0</v>
      </c>
      <c r="L79" s="157">
        <v>173.23000000000002</v>
      </c>
      <c r="M79" s="158">
        <v>1.1548666666666667</v>
      </c>
      <c r="N79" s="80"/>
      <c r="O79" s="80"/>
      <c r="P79" s="80"/>
      <c r="R79" s="107"/>
    </row>
    <row r="80" spans="1:18" x14ac:dyDescent="0.25">
      <c r="A80" s="3">
        <f t="shared" si="3"/>
        <v>0</v>
      </c>
      <c r="B80" s="4">
        <f t="shared" si="4"/>
        <v>0</v>
      </c>
      <c r="C80" s="4">
        <f t="shared" si="5"/>
        <v>0</v>
      </c>
      <c r="D80" s="8">
        <v>1</v>
      </c>
      <c r="E80" s="151" t="s">
        <v>231</v>
      </c>
      <c r="F80" s="151" t="s">
        <v>267</v>
      </c>
      <c r="G80" s="151" t="s">
        <v>283</v>
      </c>
      <c r="H80" s="151" t="s">
        <v>284</v>
      </c>
      <c r="I80" s="156">
        <v>2</v>
      </c>
      <c r="J80" s="156">
        <v>1</v>
      </c>
      <c r="K80" s="156">
        <v>0</v>
      </c>
      <c r="L80" s="157">
        <v>56.809999999999988</v>
      </c>
      <c r="M80" s="158">
        <v>0.37873333333333326</v>
      </c>
      <c r="N80" s="80"/>
      <c r="O80" s="80"/>
      <c r="P80" s="80"/>
      <c r="R80" s="107"/>
    </row>
    <row r="81" spans="1:18" x14ac:dyDescent="0.25">
      <c r="A81" s="3">
        <f t="shared" si="3"/>
        <v>0</v>
      </c>
      <c r="B81" s="4">
        <f t="shared" si="4"/>
        <v>0</v>
      </c>
      <c r="C81" s="4">
        <f t="shared" si="5"/>
        <v>0</v>
      </c>
      <c r="D81" s="8">
        <v>1</v>
      </c>
      <c r="E81" s="151" t="s">
        <v>231</v>
      </c>
      <c r="F81" s="151" t="s">
        <v>267</v>
      </c>
      <c r="G81" s="151" t="s">
        <v>12</v>
      </c>
      <c r="H81" s="151" t="s">
        <v>285</v>
      </c>
      <c r="I81" s="156">
        <v>1</v>
      </c>
      <c r="J81" s="156">
        <v>0</v>
      </c>
      <c r="K81" s="156">
        <v>0</v>
      </c>
      <c r="L81" s="157">
        <v>168.21</v>
      </c>
      <c r="M81" s="158">
        <v>1.1214</v>
      </c>
      <c r="N81" s="80"/>
      <c r="O81" s="80"/>
      <c r="P81" s="80"/>
      <c r="R81" s="107"/>
    </row>
    <row r="82" spans="1:18" x14ac:dyDescent="0.25">
      <c r="A82" s="3">
        <f t="shared" si="3"/>
        <v>0</v>
      </c>
      <c r="B82" s="4">
        <f t="shared" si="4"/>
        <v>0</v>
      </c>
      <c r="C82" s="4">
        <f t="shared" si="5"/>
        <v>0</v>
      </c>
      <c r="D82" s="8">
        <v>1</v>
      </c>
      <c r="E82" s="151" t="s">
        <v>231</v>
      </c>
      <c r="F82" s="151" t="s">
        <v>267</v>
      </c>
      <c r="G82" s="151" t="s">
        <v>286</v>
      </c>
      <c r="H82" s="151" t="s">
        <v>287</v>
      </c>
      <c r="I82" s="156">
        <v>1</v>
      </c>
      <c r="J82" s="156">
        <v>0</v>
      </c>
      <c r="K82" s="156">
        <v>1</v>
      </c>
      <c r="L82" s="157">
        <v>0</v>
      </c>
      <c r="M82" s="158">
        <v>0</v>
      </c>
      <c r="N82" s="80"/>
      <c r="O82" s="80"/>
      <c r="P82" s="80"/>
      <c r="R82" s="107"/>
    </row>
    <row r="83" spans="1:18" x14ac:dyDescent="0.25">
      <c r="A83" s="3">
        <f t="shared" si="3"/>
        <v>0</v>
      </c>
      <c r="B83" s="4">
        <f t="shared" si="4"/>
        <v>0</v>
      </c>
      <c r="C83" s="4">
        <f t="shared" si="5"/>
        <v>0</v>
      </c>
      <c r="D83" s="8">
        <v>1</v>
      </c>
      <c r="E83" s="151" t="s">
        <v>231</v>
      </c>
      <c r="F83" s="151" t="s">
        <v>267</v>
      </c>
      <c r="G83" s="151" t="s">
        <v>29</v>
      </c>
      <c r="H83" s="151" t="s">
        <v>241</v>
      </c>
      <c r="I83" s="156">
        <v>2</v>
      </c>
      <c r="J83" s="156">
        <v>0</v>
      </c>
      <c r="K83" s="156">
        <v>0</v>
      </c>
      <c r="L83" s="157">
        <v>168.23</v>
      </c>
      <c r="M83" s="158">
        <v>1.1215333333333333</v>
      </c>
      <c r="N83" s="80"/>
      <c r="O83" s="80"/>
      <c r="P83" s="80"/>
      <c r="R83" s="107"/>
    </row>
    <row r="84" spans="1:18" x14ac:dyDescent="0.25">
      <c r="A84" s="3">
        <f t="shared" si="3"/>
        <v>0</v>
      </c>
      <c r="B84" s="4">
        <f t="shared" si="4"/>
        <v>0</v>
      </c>
      <c r="C84" s="4">
        <f t="shared" si="5"/>
        <v>0</v>
      </c>
      <c r="D84" s="8">
        <v>1</v>
      </c>
      <c r="E84" s="151" t="s">
        <v>231</v>
      </c>
      <c r="F84" s="151" t="s">
        <v>267</v>
      </c>
      <c r="G84" s="151" t="s">
        <v>233</v>
      </c>
      <c r="H84" s="151" t="s">
        <v>234</v>
      </c>
      <c r="I84" s="156">
        <v>2</v>
      </c>
      <c r="J84" s="156">
        <v>1</v>
      </c>
      <c r="K84" s="156">
        <v>1</v>
      </c>
      <c r="L84" s="157">
        <v>309.67</v>
      </c>
      <c r="M84" s="158">
        <v>2.0644666666666667</v>
      </c>
      <c r="N84" s="80"/>
      <c r="O84" s="80"/>
      <c r="P84" s="80"/>
      <c r="R84" s="107"/>
    </row>
    <row r="85" spans="1:18" x14ac:dyDescent="0.25">
      <c r="A85" s="3">
        <f t="shared" si="3"/>
        <v>0</v>
      </c>
      <c r="B85" s="4">
        <f t="shared" si="4"/>
        <v>0</v>
      </c>
      <c r="C85" s="4">
        <f t="shared" si="5"/>
        <v>0</v>
      </c>
      <c r="D85" s="8">
        <v>1</v>
      </c>
      <c r="E85" s="151" t="s">
        <v>231</v>
      </c>
      <c r="F85" s="151" t="s">
        <v>267</v>
      </c>
      <c r="G85" s="151" t="s">
        <v>235</v>
      </c>
      <c r="H85" s="151" t="s">
        <v>236</v>
      </c>
      <c r="I85" s="156">
        <v>4</v>
      </c>
      <c r="J85" s="156">
        <v>0</v>
      </c>
      <c r="K85" s="156">
        <v>0</v>
      </c>
      <c r="L85" s="157">
        <v>189.46</v>
      </c>
      <c r="M85" s="158">
        <v>1.2630666666666668</v>
      </c>
      <c r="N85" s="80"/>
      <c r="O85" s="80"/>
      <c r="P85" s="80"/>
      <c r="R85" s="107"/>
    </row>
    <row r="86" spans="1:18" x14ac:dyDescent="0.25">
      <c r="A86" s="3">
        <f t="shared" si="3"/>
        <v>0</v>
      </c>
      <c r="B86" s="4">
        <f t="shared" si="4"/>
        <v>0</v>
      </c>
      <c r="C86" s="4">
        <f t="shared" si="5"/>
        <v>0</v>
      </c>
      <c r="D86" s="8">
        <v>1</v>
      </c>
      <c r="E86" s="151" t="s">
        <v>231</v>
      </c>
      <c r="F86" s="151" t="s">
        <v>267</v>
      </c>
      <c r="G86" s="151" t="s">
        <v>288</v>
      </c>
      <c r="H86" s="151" t="s">
        <v>289</v>
      </c>
      <c r="I86" s="156">
        <v>1</v>
      </c>
      <c r="J86" s="156">
        <v>0</v>
      </c>
      <c r="K86" s="156">
        <v>0</v>
      </c>
      <c r="L86" s="157">
        <v>152.30000000000001</v>
      </c>
      <c r="M86" s="158">
        <v>1.0153333333333334</v>
      </c>
      <c r="N86" s="80"/>
      <c r="O86" s="80"/>
      <c r="P86" s="80"/>
      <c r="R86" s="107"/>
    </row>
    <row r="87" spans="1:18" x14ac:dyDescent="0.25">
      <c r="A87" s="3">
        <f t="shared" si="3"/>
        <v>0</v>
      </c>
      <c r="B87" s="4">
        <f t="shared" si="4"/>
        <v>0</v>
      </c>
      <c r="C87" s="4">
        <f t="shared" si="5"/>
        <v>0</v>
      </c>
      <c r="D87" s="8">
        <v>1</v>
      </c>
      <c r="E87" s="151" t="s">
        <v>231</v>
      </c>
      <c r="F87" s="151" t="s">
        <v>267</v>
      </c>
      <c r="G87" s="151" t="s">
        <v>242</v>
      </c>
      <c r="H87" s="151" t="s">
        <v>243</v>
      </c>
      <c r="I87" s="156">
        <v>1</v>
      </c>
      <c r="J87" s="156">
        <v>0</v>
      </c>
      <c r="K87" s="156">
        <v>0</v>
      </c>
      <c r="L87" s="157">
        <v>152.31</v>
      </c>
      <c r="M87" s="158">
        <v>1.0154000000000001</v>
      </c>
      <c r="N87" s="80"/>
      <c r="O87" s="80"/>
      <c r="P87" s="80"/>
      <c r="R87" s="107"/>
    </row>
    <row r="88" spans="1:18" x14ac:dyDescent="0.25">
      <c r="A88" s="3">
        <f t="shared" si="3"/>
        <v>0</v>
      </c>
      <c r="B88" s="4">
        <f t="shared" si="4"/>
        <v>0</v>
      </c>
      <c r="C88" s="4">
        <f t="shared" si="5"/>
        <v>0</v>
      </c>
      <c r="D88" s="8">
        <v>1</v>
      </c>
      <c r="E88" s="151" t="s">
        <v>231</v>
      </c>
      <c r="F88" s="151" t="s">
        <v>290</v>
      </c>
      <c r="G88" s="151" t="s">
        <v>274</v>
      </c>
      <c r="H88" s="151" t="s">
        <v>276</v>
      </c>
      <c r="I88" s="156">
        <v>2</v>
      </c>
      <c r="J88" s="156">
        <v>0</v>
      </c>
      <c r="K88" s="156">
        <v>0</v>
      </c>
      <c r="L88" s="157">
        <v>335.28</v>
      </c>
      <c r="M88" s="158">
        <v>2.2351999999999999</v>
      </c>
      <c r="N88" s="80"/>
      <c r="O88" s="80"/>
      <c r="P88" s="80"/>
      <c r="R88" s="107"/>
    </row>
    <row r="89" spans="1:18" x14ac:dyDescent="0.25">
      <c r="A89" s="3">
        <f t="shared" si="3"/>
        <v>0</v>
      </c>
      <c r="B89" s="4">
        <f t="shared" si="4"/>
        <v>0</v>
      </c>
      <c r="C89" s="4">
        <f t="shared" si="5"/>
        <v>0</v>
      </c>
      <c r="D89" s="8">
        <v>1</v>
      </c>
      <c r="E89" s="151" t="s">
        <v>231</v>
      </c>
      <c r="F89" s="151" t="s">
        <v>291</v>
      </c>
      <c r="G89" s="151" t="s">
        <v>268</v>
      </c>
      <c r="H89" s="151" t="s">
        <v>269</v>
      </c>
      <c r="I89" s="156">
        <v>1</v>
      </c>
      <c r="J89" s="156">
        <v>0</v>
      </c>
      <c r="K89" s="156">
        <v>0</v>
      </c>
      <c r="L89" s="157">
        <v>176.17</v>
      </c>
      <c r="M89" s="158">
        <v>1.1744666666666665</v>
      </c>
      <c r="N89" s="80"/>
      <c r="O89" s="80"/>
      <c r="P89" s="80"/>
      <c r="R89" s="107"/>
    </row>
    <row r="90" spans="1:18" x14ac:dyDescent="0.25">
      <c r="A90" s="3">
        <f t="shared" si="3"/>
        <v>0</v>
      </c>
      <c r="B90" s="4">
        <f t="shared" si="4"/>
        <v>0</v>
      </c>
      <c r="C90" s="4">
        <f t="shared" si="5"/>
        <v>0</v>
      </c>
      <c r="D90" s="8">
        <v>1</v>
      </c>
      <c r="E90" s="151" t="s">
        <v>231</v>
      </c>
      <c r="F90" s="151" t="s">
        <v>291</v>
      </c>
      <c r="G90" s="151" t="s">
        <v>256</v>
      </c>
      <c r="H90" s="151" t="s">
        <v>270</v>
      </c>
      <c r="I90" s="156">
        <v>1</v>
      </c>
      <c r="J90" s="156">
        <v>0</v>
      </c>
      <c r="K90" s="156">
        <v>0</v>
      </c>
      <c r="L90" s="157">
        <v>168.58999999999997</v>
      </c>
      <c r="M90" s="158">
        <v>1.1239333333333332</v>
      </c>
      <c r="N90" s="80"/>
      <c r="O90" s="80"/>
      <c r="P90" s="80"/>
      <c r="R90" s="107"/>
    </row>
    <row r="91" spans="1:18" x14ac:dyDescent="0.25">
      <c r="A91" s="3">
        <f t="shared" si="3"/>
        <v>0</v>
      </c>
      <c r="B91" s="4">
        <f t="shared" si="4"/>
        <v>0</v>
      </c>
      <c r="C91" s="4">
        <f t="shared" si="5"/>
        <v>0</v>
      </c>
      <c r="D91" s="8">
        <v>1</v>
      </c>
      <c r="E91" s="151" t="s">
        <v>231</v>
      </c>
      <c r="F91" s="151" t="s">
        <v>291</v>
      </c>
      <c r="G91" s="151" t="s">
        <v>271</v>
      </c>
      <c r="H91" s="151" t="s">
        <v>272</v>
      </c>
      <c r="I91" s="156">
        <v>1</v>
      </c>
      <c r="J91" s="156">
        <v>0</v>
      </c>
      <c r="K91" s="156">
        <v>0</v>
      </c>
      <c r="L91" s="157">
        <v>176.17</v>
      </c>
      <c r="M91" s="158">
        <v>1.1744666666666665</v>
      </c>
      <c r="N91" s="80"/>
      <c r="O91" s="80"/>
      <c r="P91" s="80"/>
      <c r="R91" s="107"/>
    </row>
    <row r="92" spans="1:18" x14ac:dyDescent="0.25">
      <c r="A92" s="3">
        <f t="shared" si="3"/>
        <v>0</v>
      </c>
      <c r="B92" s="4">
        <f t="shared" si="4"/>
        <v>0</v>
      </c>
      <c r="C92" s="4">
        <f t="shared" si="5"/>
        <v>0</v>
      </c>
      <c r="D92" s="8">
        <v>1</v>
      </c>
      <c r="E92" s="151" t="s">
        <v>231</v>
      </c>
      <c r="F92" s="151" t="s">
        <v>291</v>
      </c>
      <c r="G92" s="151" t="s">
        <v>10</v>
      </c>
      <c r="H92" s="151" t="s">
        <v>292</v>
      </c>
      <c r="I92" s="156">
        <v>1</v>
      </c>
      <c r="J92" s="156">
        <v>0</v>
      </c>
      <c r="K92" s="156">
        <v>0</v>
      </c>
      <c r="L92" s="157">
        <v>176.17</v>
      </c>
      <c r="M92" s="158">
        <v>1.1744666666666665</v>
      </c>
      <c r="N92" s="80"/>
      <c r="O92" s="80"/>
      <c r="P92" s="80"/>
      <c r="R92" s="107"/>
    </row>
    <row r="93" spans="1:18" x14ac:dyDescent="0.25">
      <c r="A93" s="3">
        <f t="shared" si="3"/>
        <v>0</v>
      </c>
      <c r="B93" s="4">
        <f t="shared" si="4"/>
        <v>0</v>
      </c>
      <c r="C93" s="4">
        <f t="shared" si="5"/>
        <v>0</v>
      </c>
      <c r="D93" s="8">
        <v>1</v>
      </c>
      <c r="E93" s="151" t="s">
        <v>231</v>
      </c>
      <c r="F93" s="151" t="s">
        <v>291</v>
      </c>
      <c r="G93" s="151" t="s">
        <v>277</v>
      </c>
      <c r="H93" s="151" t="s">
        <v>293</v>
      </c>
      <c r="I93" s="156">
        <v>1</v>
      </c>
      <c r="J93" s="156">
        <v>0</v>
      </c>
      <c r="K93" s="156">
        <v>0</v>
      </c>
      <c r="L93" s="157">
        <v>147.76</v>
      </c>
      <c r="M93" s="158">
        <v>0.98506666666666665</v>
      </c>
      <c r="N93" s="80"/>
      <c r="O93" s="80"/>
      <c r="P93" s="80"/>
      <c r="R93" s="107"/>
    </row>
    <row r="94" spans="1:18" x14ac:dyDescent="0.25">
      <c r="A94" s="3">
        <f t="shared" si="3"/>
        <v>0</v>
      </c>
      <c r="B94" s="4">
        <f t="shared" si="4"/>
        <v>0</v>
      </c>
      <c r="C94" s="4">
        <f t="shared" si="5"/>
        <v>0</v>
      </c>
      <c r="D94" s="8">
        <v>1</v>
      </c>
      <c r="E94" s="151" t="s">
        <v>231</v>
      </c>
      <c r="F94" s="151" t="s">
        <v>291</v>
      </c>
      <c r="G94" s="151" t="s">
        <v>277</v>
      </c>
      <c r="H94" s="151" t="s">
        <v>294</v>
      </c>
      <c r="I94" s="156">
        <v>1</v>
      </c>
      <c r="J94" s="156">
        <v>0</v>
      </c>
      <c r="K94" s="156">
        <v>0</v>
      </c>
      <c r="L94" s="157">
        <v>176.17</v>
      </c>
      <c r="M94" s="158">
        <v>1.1744666666666665</v>
      </c>
      <c r="N94" s="80"/>
      <c r="O94" s="80"/>
      <c r="P94" s="80"/>
      <c r="R94" s="107"/>
    </row>
    <row r="95" spans="1:18" x14ac:dyDescent="0.25">
      <c r="A95" s="3">
        <f t="shared" si="3"/>
        <v>0</v>
      </c>
      <c r="B95" s="4">
        <f t="shared" si="4"/>
        <v>0</v>
      </c>
      <c r="C95" s="4">
        <f t="shared" si="5"/>
        <v>0</v>
      </c>
      <c r="D95" s="8">
        <v>1</v>
      </c>
      <c r="E95" s="151" t="s">
        <v>231</v>
      </c>
      <c r="F95" s="151" t="s">
        <v>291</v>
      </c>
      <c r="G95" s="151" t="s">
        <v>295</v>
      </c>
      <c r="H95" s="151" t="s">
        <v>296</v>
      </c>
      <c r="I95" s="156">
        <v>2</v>
      </c>
      <c r="J95" s="156">
        <v>2</v>
      </c>
      <c r="K95" s="156">
        <v>0</v>
      </c>
      <c r="L95" s="157">
        <v>352.36</v>
      </c>
      <c r="M95" s="158">
        <v>2.3490666666666669</v>
      </c>
      <c r="N95" s="80"/>
      <c r="O95" s="80"/>
      <c r="P95" s="80"/>
      <c r="R95" s="107"/>
    </row>
    <row r="96" spans="1:18" x14ac:dyDescent="0.25">
      <c r="A96" s="3">
        <f t="shared" si="3"/>
        <v>0</v>
      </c>
      <c r="B96" s="4">
        <f t="shared" si="4"/>
        <v>0</v>
      </c>
      <c r="C96" s="4">
        <f t="shared" si="5"/>
        <v>0</v>
      </c>
      <c r="D96" s="8">
        <v>1</v>
      </c>
      <c r="E96" s="151" t="s">
        <v>231</v>
      </c>
      <c r="F96" s="151" t="s">
        <v>291</v>
      </c>
      <c r="G96" s="151" t="s">
        <v>295</v>
      </c>
      <c r="H96" s="151" t="s">
        <v>245</v>
      </c>
      <c r="I96" s="156">
        <v>1</v>
      </c>
      <c r="J96" s="156">
        <v>0</v>
      </c>
      <c r="K96" s="156">
        <v>0</v>
      </c>
      <c r="L96" s="157">
        <v>176.17</v>
      </c>
      <c r="M96" s="158">
        <v>1.1744666666666665</v>
      </c>
      <c r="N96" s="80"/>
      <c r="O96" s="80"/>
      <c r="P96" s="80"/>
      <c r="R96" s="107"/>
    </row>
    <row r="97" spans="1:18" x14ac:dyDescent="0.25">
      <c r="A97" s="3">
        <f t="shared" si="3"/>
        <v>0</v>
      </c>
      <c r="B97" s="4">
        <f t="shared" si="4"/>
        <v>0</v>
      </c>
      <c r="C97" s="4">
        <f t="shared" si="5"/>
        <v>0</v>
      </c>
      <c r="D97" s="8">
        <v>1</v>
      </c>
      <c r="E97" s="151" t="s">
        <v>231</v>
      </c>
      <c r="F97" s="151" t="s">
        <v>291</v>
      </c>
      <c r="G97" s="151" t="s">
        <v>295</v>
      </c>
      <c r="H97" s="151" t="s">
        <v>281</v>
      </c>
      <c r="I97" s="156">
        <v>1</v>
      </c>
      <c r="J97" s="156">
        <v>0</v>
      </c>
      <c r="K97" s="156">
        <v>0</v>
      </c>
      <c r="L97" s="157">
        <v>176.17</v>
      </c>
      <c r="M97" s="158">
        <v>1.1744666666666665</v>
      </c>
      <c r="N97" s="80"/>
      <c r="O97" s="80"/>
      <c r="P97" s="80"/>
      <c r="R97" s="107"/>
    </row>
    <row r="98" spans="1:18" x14ac:dyDescent="0.25">
      <c r="A98" s="3">
        <f t="shared" si="3"/>
        <v>0</v>
      </c>
      <c r="B98" s="4">
        <f t="shared" si="4"/>
        <v>0</v>
      </c>
      <c r="C98" s="4">
        <f t="shared" si="5"/>
        <v>0</v>
      </c>
      <c r="D98" s="8">
        <v>1</v>
      </c>
      <c r="E98" s="151" t="s">
        <v>231</v>
      </c>
      <c r="F98" s="151" t="s">
        <v>291</v>
      </c>
      <c r="G98" s="154" t="s">
        <v>295</v>
      </c>
      <c r="H98" s="153" t="s">
        <v>297</v>
      </c>
      <c r="I98" s="156">
        <v>3</v>
      </c>
      <c r="J98" s="156">
        <v>0</v>
      </c>
      <c r="K98" s="156">
        <v>0</v>
      </c>
      <c r="L98" s="157">
        <v>454.65</v>
      </c>
      <c r="M98" s="158">
        <v>3.0309999999999997</v>
      </c>
      <c r="N98" s="80"/>
      <c r="O98" s="80"/>
      <c r="P98" s="80"/>
      <c r="R98" s="107"/>
    </row>
    <row r="99" spans="1:18" x14ac:dyDescent="0.25">
      <c r="A99" s="3">
        <f t="shared" si="3"/>
        <v>0</v>
      </c>
      <c r="B99" s="4">
        <f t="shared" si="4"/>
        <v>0</v>
      </c>
      <c r="C99" s="4">
        <f t="shared" si="5"/>
        <v>0</v>
      </c>
      <c r="D99" s="8">
        <v>1</v>
      </c>
      <c r="E99" s="151" t="s">
        <v>231</v>
      </c>
      <c r="F99" s="151" t="s">
        <v>291</v>
      </c>
      <c r="G99" s="151" t="s">
        <v>295</v>
      </c>
      <c r="H99" s="151" t="s">
        <v>298</v>
      </c>
      <c r="I99" s="156">
        <v>1</v>
      </c>
      <c r="J99" s="156">
        <v>0</v>
      </c>
      <c r="K99" s="156">
        <v>0</v>
      </c>
      <c r="L99" s="157">
        <v>170.48999999999998</v>
      </c>
      <c r="M99" s="158">
        <v>1.1365999999999998</v>
      </c>
      <c r="N99" s="80"/>
      <c r="O99" s="80"/>
      <c r="P99" s="80"/>
      <c r="R99" s="107"/>
    </row>
    <row r="100" spans="1:18" x14ac:dyDescent="0.25">
      <c r="A100" s="3">
        <f t="shared" si="3"/>
        <v>0</v>
      </c>
      <c r="B100" s="4">
        <f t="shared" si="4"/>
        <v>0</v>
      </c>
      <c r="C100" s="4">
        <f t="shared" si="5"/>
        <v>0</v>
      </c>
      <c r="D100" s="8">
        <v>1</v>
      </c>
      <c r="E100" s="151" t="s">
        <v>231</v>
      </c>
      <c r="F100" s="151" t="s">
        <v>291</v>
      </c>
      <c r="G100" s="151" t="s">
        <v>295</v>
      </c>
      <c r="H100" s="151" t="s">
        <v>299</v>
      </c>
      <c r="I100" s="156">
        <v>1</v>
      </c>
      <c r="J100" s="156">
        <v>0</v>
      </c>
      <c r="K100" s="156">
        <v>1</v>
      </c>
      <c r="L100" s="157">
        <v>176.17</v>
      </c>
      <c r="M100" s="158">
        <v>1.1744666666666665</v>
      </c>
      <c r="N100" s="80"/>
      <c r="O100" s="80"/>
      <c r="P100" s="80"/>
      <c r="R100" s="107"/>
    </row>
    <row r="101" spans="1:18" x14ac:dyDescent="0.25">
      <c r="A101" s="3">
        <f t="shared" si="3"/>
        <v>0</v>
      </c>
      <c r="B101" s="4">
        <f t="shared" si="4"/>
        <v>0</v>
      </c>
      <c r="C101" s="4">
        <f t="shared" si="5"/>
        <v>0</v>
      </c>
      <c r="D101" s="8">
        <v>1</v>
      </c>
      <c r="E101" s="151" t="s">
        <v>231</v>
      </c>
      <c r="F101" s="151" t="s">
        <v>291</v>
      </c>
      <c r="G101" s="151" t="s">
        <v>295</v>
      </c>
      <c r="H101" s="151" t="s">
        <v>300</v>
      </c>
      <c r="I101" s="156">
        <v>1</v>
      </c>
      <c r="J101" s="156">
        <v>0</v>
      </c>
      <c r="K101" s="156">
        <v>0</v>
      </c>
      <c r="L101" s="157">
        <v>164.80999999999997</v>
      </c>
      <c r="M101" s="158">
        <v>1.0987333333333331</v>
      </c>
      <c r="N101" s="80"/>
      <c r="O101" s="80"/>
      <c r="P101" s="80"/>
      <c r="R101" s="107"/>
    </row>
    <row r="102" spans="1:18" x14ac:dyDescent="0.25">
      <c r="A102" s="3">
        <f t="shared" si="3"/>
        <v>0</v>
      </c>
      <c r="B102" s="4">
        <f t="shared" si="4"/>
        <v>0</v>
      </c>
      <c r="C102" s="4">
        <f t="shared" si="5"/>
        <v>0</v>
      </c>
      <c r="D102" s="8">
        <v>1</v>
      </c>
      <c r="E102" s="151" t="s">
        <v>231</v>
      </c>
      <c r="F102" s="151" t="s">
        <v>291</v>
      </c>
      <c r="G102" s="151" t="s">
        <v>295</v>
      </c>
      <c r="H102" s="151" t="s">
        <v>301</v>
      </c>
      <c r="I102" s="156">
        <v>7</v>
      </c>
      <c r="J102" s="156">
        <v>1</v>
      </c>
      <c r="K102" s="156">
        <v>0</v>
      </c>
      <c r="L102" s="157">
        <v>1022.93</v>
      </c>
      <c r="M102" s="158">
        <v>6.8195333333333332</v>
      </c>
      <c r="N102" s="80"/>
      <c r="O102" s="80"/>
      <c r="P102" s="80"/>
      <c r="R102" s="107"/>
    </row>
    <row r="103" spans="1:18" x14ac:dyDescent="0.25">
      <c r="A103" s="3">
        <f t="shared" si="3"/>
        <v>0</v>
      </c>
      <c r="B103" s="4">
        <f t="shared" si="4"/>
        <v>0</v>
      </c>
      <c r="C103" s="4">
        <f t="shared" si="5"/>
        <v>0</v>
      </c>
      <c r="D103" s="8">
        <v>1</v>
      </c>
      <c r="E103" s="151" t="s">
        <v>231</v>
      </c>
      <c r="F103" s="151" t="s">
        <v>291</v>
      </c>
      <c r="G103" s="151" t="s">
        <v>295</v>
      </c>
      <c r="H103" s="151" t="s">
        <v>302</v>
      </c>
      <c r="I103" s="156">
        <v>1</v>
      </c>
      <c r="J103" s="156">
        <v>0</v>
      </c>
      <c r="K103" s="156">
        <v>0</v>
      </c>
      <c r="L103" s="157">
        <v>132.13</v>
      </c>
      <c r="M103" s="158">
        <v>0.88086666666666669</v>
      </c>
      <c r="N103" s="80"/>
      <c r="O103" s="80"/>
      <c r="P103" s="80"/>
      <c r="R103" s="107"/>
    </row>
    <row r="104" spans="1:18" x14ac:dyDescent="0.25">
      <c r="A104" s="3">
        <f t="shared" si="3"/>
        <v>0</v>
      </c>
      <c r="B104" s="4">
        <f t="shared" si="4"/>
        <v>0</v>
      </c>
      <c r="C104" s="4">
        <f t="shared" si="5"/>
        <v>0</v>
      </c>
      <c r="D104" s="8">
        <v>1</v>
      </c>
      <c r="E104" s="151" t="s">
        <v>231</v>
      </c>
      <c r="F104" s="151" t="s">
        <v>291</v>
      </c>
      <c r="G104" s="150" t="s">
        <v>295</v>
      </c>
      <c r="H104" s="151" t="s">
        <v>284</v>
      </c>
      <c r="I104" s="156">
        <v>2</v>
      </c>
      <c r="J104" s="156">
        <v>2</v>
      </c>
      <c r="K104" s="156">
        <v>0</v>
      </c>
      <c r="L104" s="157">
        <v>211.39999999999998</v>
      </c>
      <c r="M104" s="158">
        <v>1.4093333333333331</v>
      </c>
      <c r="N104" s="80"/>
      <c r="O104" s="80"/>
      <c r="P104" s="80"/>
      <c r="R104" s="107"/>
    </row>
    <row r="105" spans="1:18" x14ac:dyDescent="0.25">
      <c r="A105" s="3">
        <f t="shared" si="3"/>
        <v>0</v>
      </c>
      <c r="B105" s="4">
        <f t="shared" si="4"/>
        <v>0</v>
      </c>
      <c r="C105" s="4">
        <f t="shared" si="5"/>
        <v>0</v>
      </c>
      <c r="D105" s="8">
        <v>1</v>
      </c>
      <c r="E105" s="151" t="s">
        <v>231</v>
      </c>
      <c r="F105" s="151" t="s">
        <v>291</v>
      </c>
      <c r="G105" s="150" t="s">
        <v>295</v>
      </c>
      <c r="H105" s="151" t="s">
        <v>303</v>
      </c>
      <c r="I105" s="156">
        <v>1</v>
      </c>
      <c r="J105" s="156">
        <v>0</v>
      </c>
      <c r="K105" s="156">
        <v>0</v>
      </c>
      <c r="L105" s="157">
        <v>159.11999999999998</v>
      </c>
      <c r="M105" s="158">
        <v>1.0607999999999997</v>
      </c>
      <c r="N105" s="80"/>
      <c r="O105" s="80"/>
      <c r="P105" s="80"/>
      <c r="R105" s="107"/>
    </row>
    <row r="106" spans="1:18" x14ac:dyDescent="0.25">
      <c r="A106" s="3">
        <f t="shared" si="3"/>
        <v>0</v>
      </c>
      <c r="B106" s="4">
        <f t="shared" si="4"/>
        <v>0</v>
      </c>
      <c r="C106" s="4">
        <f t="shared" si="5"/>
        <v>0</v>
      </c>
      <c r="D106" s="8">
        <v>1</v>
      </c>
      <c r="E106" s="151" t="s">
        <v>231</v>
      </c>
      <c r="F106" s="151" t="s">
        <v>291</v>
      </c>
      <c r="G106" s="150" t="s">
        <v>280</v>
      </c>
      <c r="H106" s="151" t="s">
        <v>304</v>
      </c>
      <c r="I106" s="156">
        <v>1</v>
      </c>
      <c r="J106" s="156">
        <v>1</v>
      </c>
      <c r="K106" s="156">
        <v>0</v>
      </c>
      <c r="L106" s="157">
        <v>159.11000000000001</v>
      </c>
      <c r="M106" s="158">
        <v>1.0607333333333335</v>
      </c>
      <c r="N106" s="80"/>
      <c r="O106" s="80"/>
      <c r="P106" s="80"/>
      <c r="R106" s="107"/>
    </row>
    <row r="107" spans="1:18" x14ac:dyDescent="0.25">
      <c r="A107" s="3">
        <f t="shared" si="3"/>
        <v>0</v>
      </c>
      <c r="B107" s="4">
        <f t="shared" si="4"/>
        <v>0</v>
      </c>
      <c r="C107" s="4">
        <f t="shared" si="5"/>
        <v>0</v>
      </c>
      <c r="D107" s="8">
        <v>1</v>
      </c>
      <c r="E107" s="151" t="s">
        <v>231</v>
      </c>
      <c r="F107" s="151" t="s">
        <v>291</v>
      </c>
      <c r="G107" s="150" t="s">
        <v>280</v>
      </c>
      <c r="H107" s="151" t="s">
        <v>305</v>
      </c>
      <c r="I107" s="156">
        <v>1</v>
      </c>
      <c r="J107" s="156">
        <v>0</v>
      </c>
      <c r="K107" s="156">
        <v>0</v>
      </c>
      <c r="L107" s="157">
        <v>176.17000000000002</v>
      </c>
      <c r="M107" s="158">
        <v>1.1744666666666668</v>
      </c>
      <c r="N107" s="80"/>
      <c r="O107" s="80"/>
      <c r="P107" s="80"/>
      <c r="R107" s="107"/>
    </row>
    <row r="108" spans="1:18" x14ac:dyDescent="0.25">
      <c r="A108" s="3">
        <f t="shared" si="3"/>
        <v>0</v>
      </c>
      <c r="B108" s="4">
        <f t="shared" si="4"/>
        <v>0</v>
      </c>
      <c r="C108" s="4">
        <f t="shared" si="5"/>
        <v>0</v>
      </c>
      <c r="D108" s="8">
        <v>1</v>
      </c>
      <c r="E108" s="151" t="s">
        <v>231</v>
      </c>
      <c r="F108" s="151" t="s">
        <v>291</v>
      </c>
      <c r="G108" s="150" t="s">
        <v>280</v>
      </c>
      <c r="H108" s="151" t="s">
        <v>306</v>
      </c>
      <c r="I108" s="156">
        <v>1</v>
      </c>
      <c r="J108" s="156">
        <v>1</v>
      </c>
      <c r="K108" s="156">
        <v>0</v>
      </c>
      <c r="L108" s="157">
        <v>140.93999999999997</v>
      </c>
      <c r="M108" s="158">
        <v>0.93959999999999977</v>
      </c>
      <c r="N108" s="80"/>
      <c r="O108" s="80"/>
      <c r="P108" s="80"/>
      <c r="R108" s="107"/>
    </row>
    <row r="109" spans="1:18" x14ac:dyDescent="0.25">
      <c r="A109" s="3">
        <f t="shared" si="3"/>
        <v>0</v>
      </c>
      <c r="B109" s="4">
        <f t="shared" si="4"/>
        <v>0</v>
      </c>
      <c r="C109" s="4">
        <f t="shared" si="5"/>
        <v>0</v>
      </c>
      <c r="D109" s="8">
        <v>1</v>
      </c>
      <c r="E109" s="151" t="s">
        <v>231</v>
      </c>
      <c r="F109" s="151" t="s">
        <v>291</v>
      </c>
      <c r="G109" s="150" t="s">
        <v>280</v>
      </c>
      <c r="H109" s="151" t="s">
        <v>281</v>
      </c>
      <c r="I109" s="156">
        <v>2</v>
      </c>
      <c r="J109" s="156">
        <v>1</v>
      </c>
      <c r="K109" s="156">
        <v>0</v>
      </c>
      <c r="L109" s="157">
        <v>111.38</v>
      </c>
      <c r="M109" s="158">
        <v>0.74253333333333327</v>
      </c>
      <c r="N109" s="80"/>
      <c r="O109" s="80"/>
      <c r="P109" s="80"/>
      <c r="R109" s="107"/>
    </row>
    <row r="110" spans="1:18" x14ac:dyDescent="0.25">
      <c r="A110" s="3">
        <f t="shared" si="3"/>
        <v>0</v>
      </c>
      <c r="B110" s="4">
        <f t="shared" si="4"/>
        <v>0</v>
      </c>
      <c r="C110" s="4">
        <f t="shared" si="5"/>
        <v>0</v>
      </c>
      <c r="D110" s="8">
        <v>1</v>
      </c>
      <c r="E110" s="151" t="s">
        <v>231</v>
      </c>
      <c r="F110" s="151" t="s">
        <v>291</v>
      </c>
      <c r="G110" s="150" t="s">
        <v>280</v>
      </c>
      <c r="H110" s="151" t="s">
        <v>282</v>
      </c>
      <c r="I110" s="156">
        <v>1</v>
      </c>
      <c r="J110" s="156">
        <v>0</v>
      </c>
      <c r="K110" s="156">
        <v>0</v>
      </c>
      <c r="L110" s="157">
        <v>106.56</v>
      </c>
      <c r="M110" s="158">
        <v>0.71040000000000003</v>
      </c>
      <c r="N110" s="80"/>
      <c r="O110" s="80"/>
      <c r="P110" s="80"/>
      <c r="R110" s="107"/>
    </row>
    <row r="111" spans="1:18" x14ac:dyDescent="0.25">
      <c r="A111" s="3">
        <f t="shared" si="3"/>
        <v>0</v>
      </c>
      <c r="B111" s="4">
        <f t="shared" si="4"/>
        <v>0</v>
      </c>
      <c r="C111" s="4">
        <f t="shared" si="5"/>
        <v>0</v>
      </c>
      <c r="D111" s="8">
        <v>1</v>
      </c>
      <c r="E111" s="151" t="s">
        <v>231</v>
      </c>
      <c r="F111" s="151" t="s">
        <v>291</v>
      </c>
      <c r="G111" s="150" t="s">
        <v>12</v>
      </c>
      <c r="H111" s="151" t="s">
        <v>307</v>
      </c>
      <c r="I111" s="156">
        <v>1</v>
      </c>
      <c r="J111" s="156">
        <v>0</v>
      </c>
      <c r="K111" s="156">
        <v>0</v>
      </c>
      <c r="L111" s="157">
        <v>160.25</v>
      </c>
      <c r="M111" s="158">
        <v>1.0683333333333334</v>
      </c>
      <c r="N111" s="80"/>
      <c r="O111" s="80"/>
      <c r="P111" s="80"/>
      <c r="R111" s="107"/>
    </row>
    <row r="112" spans="1:18" x14ac:dyDescent="0.25">
      <c r="A112" s="3">
        <f t="shared" si="3"/>
        <v>0</v>
      </c>
      <c r="B112" s="4">
        <f t="shared" si="4"/>
        <v>0</v>
      </c>
      <c r="C112" s="4">
        <f t="shared" si="5"/>
        <v>0</v>
      </c>
      <c r="D112" s="8">
        <v>1</v>
      </c>
      <c r="E112" s="151" t="s">
        <v>231</v>
      </c>
      <c r="F112" s="151" t="s">
        <v>291</v>
      </c>
      <c r="G112" s="150" t="s">
        <v>308</v>
      </c>
      <c r="H112" s="151" t="s">
        <v>309</v>
      </c>
      <c r="I112" s="156">
        <v>1</v>
      </c>
      <c r="J112" s="156">
        <v>0</v>
      </c>
      <c r="K112" s="156">
        <v>0</v>
      </c>
      <c r="L112" s="157">
        <v>120.19999999999999</v>
      </c>
      <c r="M112" s="158">
        <v>0.80133333333333323</v>
      </c>
      <c r="N112" s="80"/>
      <c r="O112" s="80"/>
      <c r="P112" s="80"/>
      <c r="R112" s="107"/>
    </row>
    <row r="113" spans="1:18" x14ac:dyDescent="0.25">
      <c r="A113" s="3">
        <f t="shared" si="3"/>
        <v>0</v>
      </c>
      <c r="B113" s="4">
        <f t="shared" si="4"/>
        <v>0</v>
      </c>
      <c r="C113" s="4">
        <f t="shared" si="5"/>
        <v>0</v>
      </c>
      <c r="D113" s="8">
        <v>1</v>
      </c>
      <c r="E113" s="151" t="s">
        <v>231</v>
      </c>
      <c r="F113" s="151" t="s">
        <v>291</v>
      </c>
      <c r="G113" s="161" t="s">
        <v>242</v>
      </c>
      <c r="H113" s="151" t="s">
        <v>243</v>
      </c>
      <c r="I113" s="156">
        <v>4</v>
      </c>
      <c r="J113" s="156">
        <v>2</v>
      </c>
      <c r="K113" s="156">
        <v>0</v>
      </c>
      <c r="L113" s="157">
        <v>585.05999999999995</v>
      </c>
      <c r="M113" s="158">
        <v>3.9003999999999994</v>
      </c>
      <c r="N113" s="80"/>
      <c r="O113" s="80"/>
      <c r="P113" s="80"/>
      <c r="R113" s="107"/>
    </row>
    <row r="114" spans="1:18" x14ac:dyDescent="0.25">
      <c r="A114" s="3">
        <f t="shared" si="3"/>
        <v>0</v>
      </c>
      <c r="B114" s="4">
        <f t="shared" si="4"/>
        <v>0</v>
      </c>
      <c r="C114" s="4">
        <f t="shared" si="5"/>
        <v>0</v>
      </c>
      <c r="D114" s="8">
        <v>1</v>
      </c>
      <c r="E114" s="151" t="s">
        <v>231</v>
      </c>
      <c r="F114" s="151" t="s">
        <v>291</v>
      </c>
      <c r="G114" s="161" t="s">
        <v>242</v>
      </c>
      <c r="H114" s="151" t="s">
        <v>310</v>
      </c>
      <c r="I114" s="156">
        <v>1</v>
      </c>
      <c r="J114" s="156">
        <v>0</v>
      </c>
      <c r="K114" s="156">
        <v>0</v>
      </c>
      <c r="L114" s="157">
        <v>170.48999999999998</v>
      </c>
      <c r="M114" s="158">
        <v>1.1365999999999998</v>
      </c>
      <c r="N114" s="80"/>
      <c r="O114" s="80"/>
      <c r="P114" s="80"/>
      <c r="R114" s="107"/>
    </row>
    <row r="115" spans="1:18" x14ac:dyDescent="0.25">
      <c r="A115" s="3">
        <f t="shared" si="3"/>
        <v>0</v>
      </c>
      <c r="B115" s="4">
        <f t="shared" si="4"/>
        <v>0</v>
      </c>
      <c r="C115" s="4">
        <f t="shared" si="5"/>
        <v>0</v>
      </c>
      <c r="D115" s="8">
        <v>1</v>
      </c>
      <c r="E115" s="151" t="s">
        <v>231</v>
      </c>
      <c r="F115" s="151" t="s">
        <v>291</v>
      </c>
      <c r="G115" s="161" t="s">
        <v>242</v>
      </c>
      <c r="H115" s="151" t="s">
        <v>311</v>
      </c>
      <c r="I115" s="156">
        <v>1</v>
      </c>
      <c r="J115" s="156">
        <v>0</v>
      </c>
      <c r="K115" s="156">
        <v>0</v>
      </c>
      <c r="L115" s="157">
        <v>160.26</v>
      </c>
      <c r="M115" s="158">
        <v>1.0684</v>
      </c>
      <c r="N115" s="80"/>
      <c r="O115" s="80"/>
      <c r="P115" s="80"/>
      <c r="R115" s="107"/>
    </row>
    <row r="116" spans="1:18" x14ac:dyDescent="0.25">
      <c r="A116" s="3">
        <f t="shared" si="3"/>
        <v>0</v>
      </c>
      <c r="B116" s="4">
        <f t="shared" si="4"/>
        <v>0</v>
      </c>
      <c r="C116" s="4">
        <f t="shared" si="5"/>
        <v>0</v>
      </c>
      <c r="D116" s="8">
        <v>1</v>
      </c>
      <c r="E116" s="151" t="s">
        <v>231</v>
      </c>
      <c r="F116" s="151" t="s">
        <v>291</v>
      </c>
      <c r="G116" s="154" t="s">
        <v>312</v>
      </c>
      <c r="H116" s="151" t="s">
        <v>313</v>
      </c>
      <c r="I116" s="156">
        <v>1</v>
      </c>
      <c r="J116" s="156">
        <v>0</v>
      </c>
      <c r="K116" s="156">
        <v>0</v>
      </c>
      <c r="L116" s="157">
        <v>176.17</v>
      </c>
      <c r="M116" s="158">
        <v>1.1744666666666665</v>
      </c>
      <c r="N116" s="80"/>
      <c r="O116" s="80"/>
      <c r="P116" s="80"/>
      <c r="R116" s="107"/>
    </row>
    <row r="117" spans="1:18" x14ac:dyDescent="0.25">
      <c r="A117" s="3">
        <f t="shared" si="3"/>
        <v>0</v>
      </c>
      <c r="B117" s="4">
        <f t="shared" si="4"/>
        <v>0</v>
      </c>
      <c r="C117" s="4">
        <f t="shared" si="5"/>
        <v>0</v>
      </c>
      <c r="D117" s="8">
        <v>1</v>
      </c>
      <c r="E117" s="151" t="s">
        <v>231</v>
      </c>
      <c r="F117" s="151" t="s">
        <v>314</v>
      </c>
      <c r="G117" s="154" t="s">
        <v>29</v>
      </c>
      <c r="H117" s="151" t="s">
        <v>241</v>
      </c>
      <c r="I117" s="156">
        <v>2</v>
      </c>
      <c r="J117" s="156">
        <v>1</v>
      </c>
      <c r="K117" s="156">
        <v>0</v>
      </c>
      <c r="L117" s="157">
        <v>352.34</v>
      </c>
      <c r="M117" s="158">
        <v>2.3489333333333331</v>
      </c>
      <c r="N117" s="80"/>
      <c r="O117" s="80"/>
      <c r="P117" s="80"/>
      <c r="R117" s="107"/>
    </row>
    <row r="118" spans="1:18" x14ac:dyDescent="0.25">
      <c r="A118" s="3">
        <f t="shared" si="3"/>
        <v>0</v>
      </c>
      <c r="B118" s="4">
        <f t="shared" si="4"/>
        <v>0</v>
      </c>
      <c r="C118" s="4">
        <f t="shared" si="5"/>
        <v>0</v>
      </c>
      <c r="D118" s="8">
        <v>1</v>
      </c>
      <c r="E118" s="151" t="s">
        <v>231</v>
      </c>
      <c r="F118" s="151" t="s">
        <v>315</v>
      </c>
      <c r="G118" s="154" t="s">
        <v>316</v>
      </c>
      <c r="H118" s="151" t="s">
        <v>317</v>
      </c>
      <c r="I118" s="156">
        <v>1</v>
      </c>
      <c r="J118" s="156">
        <v>0</v>
      </c>
      <c r="K118" s="156">
        <v>0</v>
      </c>
      <c r="L118" s="157">
        <v>80.13000000000001</v>
      </c>
      <c r="M118" s="158">
        <v>0.53420000000000012</v>
      </c>
      <c r="N118" s="80"/>
      <c r="O118" s="80"/>
      <c r="P118" s="80"/>
      <c r="R118" s="107"/>
    </row>
    <row r="119" spans="1:18" x14ac:dyDescent="0.25">
      <c r="A119" s="3">
        <f t="shared" si="3"/>
        <v>0</v>
      </c>
      <c r="B119" s="4">
        <f t="shared" si="4"/>
        <v>0</v>
      </c>
      <c r="C119" s="4">
        <f t="shared" si="5"/>
        <v>0</v>
      </c>
      <c r="D119" s="8">
        <v>1</v>
      </c>
      <c r="E119" s="151" t="s">
        <v>231</v>
      </c>
      <c r="F119" s="151" t="s">
        <v>315</v>
      </c>
      <c r="G119" s="154" t="s">
        <v>256</v>
      </c>
      <c r="H119" s="151" t="s">
        <v>270</v>
      </c>
      <c r="I119" s="156">
        <v>1</v>
      </c>
      <c r="J119" s="156">
        <v>1</v>
      </c>
      <c r="K119" s="156">
        <v>0</v>
      </c>
      <c r="L119" s="157">
        <v>168.21999999999997</v>
      </c>
      <c r="M119" s="158">
        <v>1.1214666666666664</v>
      </c>
      <c r="N119" s="80"/>
      <c r="O119" s="80"/>
      <c r="P119" s="80"/>
      <c r="R119" s="107"/>
    </row>
    <row r="120" spans="1:18" x14ac:dyDescent="0.25">
      <c r="A120" s="3">
        <f t="shared" si="3"/>
        <v>0</v>
      </c>
      <c r="B120" s="4">
        <f t="shared" si="4"/>
        <v>0</v>
      </c>
      <c r="C120" s="4">
        <f t="shared" si="5"/>
        <v>0</v>
      </c>
      <c r="D120" s="8">
        <v>1</v>
      </c>
      <c r="E120" s="151" t="s">
        <v>231</v>
      </c>
      <c r="F120" s="151" t="s">
        <v>315</v>
      </c>
      <c r="G120" s="150" t="s">
        <v>10</v>
      </c>
      <c r="H120" s="151" t="s">
        <v>292</v>
      </c>
      <c r="I120" s="156">
        <v>1</v>
      </c>
      <c r="J120" s="156">
        <v>0</v>
      </c>
      <c r="K120" s="156">
        <v>0</v>
      </c>
      <c r="L120" s="157">
        <v>80.11999999999999</v>
      </c>
      <c r="M120" s="158">
        <v>0.53413333333333324</v>
      </c>
      <c r="N120" s="80"/>
      <c r="O120" s="80"/>
      <c r="P120" s="80"/>
      <c r="R120" s="107"/>
    </row>
    <row r="121" spans="1:18" x14ac:dyDescent="0.25">
      <c r="A121" s="3">
        <f t="shared" si="3"/>
        <v>0</v>
      </c>
      <c r="B121" s="4">
        <f t="shared" si="4"/>
        <v>0</v>
      </c>
      <c r="C121" s="4">
        <f t="shared" si="5"/>
        <v>0</v>
      </c>
      <c r="D121" s="8">
        <v>1</v>
      </c>
      <c r="E121" s="151" t="s">
        <v>231</v>
      </c>
      <c r="F121" s="151" t="s">
        <v>315</v>
      </c>
      <c r="G121" s="150" t="s">
        <v>274</v>
      </c>
      <c r="H121" s="151" t="s">
        <v>276</v>
      </c>
      <c r="I121" s="156">
        <v>8</v>
      </c>
      <c r="J121" s="156">
        <v>0</v>
      </c>
      <c r="K121" s="156">
        <v>0</v>
      </c>
      <c r="L121" s="157">
        <v>1045.69</v>
      </c>
      <c r="M121" s="158">
        <v>6.9712666666666667</v>
      </c>
      <c r="N121" s="80"/>
      <c r="O121" s="80"/>
      <c r="P121" s="80"/>
      <c r="R121" s="107"/>
    </row>
    <row r="122" spans="1:18" x14ac:dyDescent="0.25">
      <c r="A122" s="3">
        <f t="shared" si="3"/>
        <v>0</v>
      </c>
      <c r="B122" s="4">
        <f t="shared" si="4"/>
        <v>0</v>
      </c>
      <c r="C122" s="4">
        <f t="shared" si="5"/>
        <v>0</v>
      </c>
      <c r="D122" s="8">
        <v>1</v>
      </c>
      <c r="E122" s="151" t="s">
        <v>231</v>
      </c>
      <c r="F122" s="151" t="s">
        <v>315</v>
      </c>
      <c r="G122" s="150" t="s">
        <v>277</v>
      </c>
      <c r="H122" s="151" t="s">
        <v>276</v>
      </c>
      <c r="I122" s="156">
        <v>3</v>
      </c>
      <c r="J122" s="156">
        <v>0</v>
      </c>
      <c r="K122" s="156">
        <v>0</v>
      </c>
      <c r="L122" s="157">
        <v>470.53999999999996</v>
      </c>
      <c r="M122" s="158">
        <v>3.1369333333333329</v>
      </c>
      <c r="N122" s="80"/>
      <c r="O122" s="80"/>
      <c r="P122" s="80"/>
      <c r="R122" s="107"/>
    </row>
    <row r="123" spans="1:18" x14ac:dyDescent="0.25">
      <c r="A123" s="3">
        <f t="shared" si="3"/>
        <v>0</v>
      </c>
      <c r="B123" s="4">
        <f t="shared" si="4"/>
        <v>0</v>
      </c>
      <c r="C123" s="4">
        <f t="shared" si="5"/>
        <v>0</v>
      </c>
      <c r="D123" s="8">
        <v>1</v>
      </c>
      <c r="E123" s="151" t="s">
        <v>231</v>
      </c>
      <c r="F123" s="151" t="s">
        <v>315</v>
      </c>
      <c r="G123" s="150" t="s">
        <v>280</v>
      </c>
      <c r="H123" s="151" t="s">
        <v>281</v>
      </c>
      <c r="I123" s="156">
        <v>1</v>
      </c>
      <c r="J123" s="156">
        <v>0</v>
      </c>
      <c r="K123" s="156">
        <v>0</v>
      </c>
      <c r="L123" s="157">
        <v>176.17</v>
      </c>
      <c r="M123" s="158">
        <v>1.1744666666666665</v>
      </c>
      <c r="N123" s="80"/>
      <c r="O123" s="80"/>
      <c r="P123" s="80"/>
      <c r="R123" s="107"/>
    </row>
    <row r="124" spans="1:18" x14ac:dyDescent="0.25">
      <c r="A124" s="3">
        <f t="shared" si="3"/>
        <v>0</v>
      </c>
      <c r="B124" s="4">
        <f t="shared" si="4"/>
        <v>0</v>
      </c>
      <c r="C124" s="4">
        <f t="shared" si="5"/>
        <v>0</v>
      </c>
      <c r="D124" s="8">
        <v>1</v>
      </c>
      <c r="E124" s="151" t="s">
        <v>231</v>
      </c>
      <c r="F124" s="151" t="s">
        <v>315</v>
      </c>
      <c r="G124" s="151" t="s">
        <v>12</v>
      </c>
      <c r="H124" s="151" t="s">
        <v>307</v>
      </c>
      <c r="I124" s="156">
        <v>1</v>
      </c>
      <c r="J124" s="156">
        <v>0</v>
      </c>
      <c r="K124" s="156">
        <v>0</v>
      </c>
      <c r="L124" s="157">
        <v>168.20999999999998</v>
      </c>
      <c r="M124" s="158">
        <v>1.1214</v>
      </c>
      <c r="N124" s="80"/>
      <c r="O124" s="80"/>
      <c r="P124" s="80"/>
      <c r="R124" s="107"/>
    </row>
    <row r="125" spans="1:18" x14ac:dyDescent="0.25">
      <c r="A125" s="3">
        <f t="shared" si="3"/>
        <v>0</v>
      </c>
      <c r="B125" s="4">
        <f t="shared" si="4"/>
        <v>0</v>
      </c>
      <c r="C125" s="4">
        <f t="shared" si="5"/>
        <v>0</v>
      </c>
      <c r="D125" s="8">
        <v>1</v>
      </c>
      <c r="E125" s="151" t="s">
        <v>231</v>
      </c>
      <c r="F125" s="151" t="s">
        <v>315</v>
      </c>
      <c r="G125" s="150" t="s">
        <v>286</v>
      </c>
      <c r="H125" s="151" t="s">
        <v>287</v>
      </c>
      <c r="I125" s="156">
        <v>1</v>
      </c>
      <c r="J125" s="156">
        <v>1</v>
      </c>
      <c r="K125" s="156">
        <v>0</v>
      </c>
      <c r="L125" s="157">
        <v>147.76</v>
      </c>
      <c r="M125" s="158">
        <v>0.98506666666666665</v>
      </c>
      <c r="N125" s="80"/>
      <c r="O125" s="80"/>
      <c r="P125" s="80"/>
      <c r="R125" s="107"/>
    </row>
    <row r="126" spans="1:18" x14ac:dyDescent="0.25">
      <c r="A126" s="3">
        <f t="shared" si="3"/>
        <v>0</v>
      </c>
      <c r="B126" s="4">
        <f t="shared" si="4"/>
        <v>0</v>
      </c>
      <c r="C126" s="4">
        <f t="shared" si="5"/>
        <v>0</v>
      </c>
      <c r="D126" s="8">
        <v>1</v>
      </c>
      <c r="E126" s="151" t="s">
        <v>231</v>
      </c>
      <c r="F126" s="151" t="s">
        <v>315</v>
      </c>
      <c r="G126" s="150" t="s">
        <v>235</v>
      </c>
      <c r="H126" s="151" t="s">
        <v>236</v>
      </c>
      <c r="I126" s="156">
        <v>3</v>
      </c>
      <c r="J126" s="156">
        <v>0</v>
      </c>
      <c r="K126" s="156">
        <v>0</v>
      </c>
      <c r="L126" s="157">
        <v>299.45000000000005</v>
      </c>
      <c r="M126" s="158">
        <v>1.9963333333333337</v>
      </c>
      <c r="N126" s="80"/>
      <c r="O126" s="80"/>
      <c r="P126" s="80"/>
      <c r="R126" s="107"/>
    </row>
    <row r="127" spans="1:18" x14ac:dyDescent="0.25">
      <c r="A127" s="3">
        <f t="shared" si="3"/>
        <v>0</v>
      </c>
      <c r="B127" s="4">
        <f t="shared" si="4"/>
        <v>0</v>
      </c>
      <c r="C127" s="4">
        <f t="shared" si="5"/>
        <v>0</v>
      </c>
      <c r="D127" s="8">
        <v>1</v>
      </c>
      <c r="E127" s="151" t="s">
        <v>231</v>
      </c>
      <c r="F127" s="151" t="s">
        <v>315</v>
      </c>
      <c r="G127" s="150" t="s">
        <v>235</v>
      </c>
      <c r="H127" s="151" t="s">
        <v>237</v>
      </c>
      <c r="I127" s="156">
        <v>4</v>
      </c>
      <c r="J127" s="156">
        <v>1</v>
      </c>
      <c r="K127" s="156">
        <v>0</v>
      </c>
      <c r="L127" s="157">
        <v>606.93999999999994</v>
      </c>
      <c r="M127" s="158">
        <v>4.046266666666666</v>
      </c>
      <c r="N127" s="80"/>
      <c r="O127" s="80"/>
      <c r="P127" s="80"/>
      <c r="R127" s="107"/>
    </row>
    <row r="128" spans="1:18" x14ac:dyDescent="0.25">
      <c r="A128" s="3">
        <f t="shared" si="3"/>
        <v>0</v>
      </c>
      <c r="B128" s="4">
        <f t="shared" si="4"/>
        <v>0</v>
      </c>
      <c r="C128" s="4">
        <f t="shared" si="5"/>
        <v>0</v>
      </c>
      <c r="D128" s="8">
        <v>1</v>
      </c>
      <c r="E128" s="151" t="s">
        <v>231</v>
      </c>
      <c r="F128" s="151" t="s">
        <v>315</v>
      </c>
      <c r="G128" s="150" t="s">
        <v>288</v>
      </c>
      <c r="H128" s="151" t="s">
        <v>318</v>
      </c>
      <c r="I128" s="156">
        <v>1</v>
      </c>
      <c r="J128" s="156">
        <v>0</v>
      </c>
      <c r="K128" s="156">
        <v>0</v>
      </c>
      <c r="L128" s="157">
        <v>64.089999999999989</v>
      </c>
      <c r="M128" s="158">
        <v>0.42726666666666657</v>
      </c>
      <c r="N128" s="80"/>
      <c r="O128" s="80"/>
      <c r="P128" s="80"/>
      <c r="R128" s="107"/>
    </row>
    <row r="129" spans="1:18" x14ac:dyDescent="0.25">
      <c r="A129" s="3">
        <f t="shared" si="3"/>
        <v>0</v>
      </c>
      <c r="B129" s="4">
        <f t="shared" si="4"/>
        <v>0</v>
      </c>
      <c r="C129" s="4">
        <f t="shared" si="5"/>
        <v>0</v>
      </c>
      <c r="D129" s="8">
        <v>1</v>
      </c>
      <c r="E129" s="151" t="s">
        <v>231</v>
      </c>
      <c r="F129" s="151" t="s">
        <v>315</v>
      </c>
      <c r="G129" s="154" t="s">
        <v>242</v>
      </c>
      <c r="H129" s="151" t="s">
        <v>243</v>
      </c>
      <c r="I129" s="156">
        <v>1</v>
      </c>
      <c r="J129" s="156">
        <v>1</v>
      </c>
      <c r="K129" s="156">
        <v>0</v>
      </c>
      <c r="L129" s="157">
        <v>176.17</v>
      </c>
      <c r="M129" s="158">
        <v>1.1744666666666665</v>
      </c>
      <c r="N129" s="80"/>
      <c r="O129" s="80"/>
      <c r="P129" s="80"/>
      <c r="R129" s="107"/>
    </row>
    <row r="130" spans="1:18" x14ac:dyDescent="0.25">
      <c r="A130" s="3">
        <f t="shared" si="3"/>
        <v>0</v>
      </c>
      <c r="B130" s="4">
        <f t="shared" si="4"/>
        <v>0</v>
      </c>
      <c r="C130" s="4">
        <f t="shared" si="5"/>
        <v>0</v>
      </c>
      <c r="D130" s="8">
        <v>1</v>
      </c>
      <c r="E130" s="151" t="s">
        <v>231</v>
      </c>
      <c r="F130" s="151" t="s">
        <v>319</v>
      </c>
      <c r="G130" s="154" t="s">
        <v>256</v>
      </c>
      <c r="H130" s="151" t="s">
        <v>270</v>
      </c>
      <c r="I130" s="156">
        <v>1</v>
      </c>
      <c r="J130" s="156">
        <v>1</v>
      </c>
      <c r="K130" s="156">
        <v>0</v>
      </c>
      <c r="L130" s="157">
        <v>110.11</v>
      </c>
      <c r="M130" s="158">
        <v>0.73406666666666665</v>
      </c>
      <c r="N130" s="80"/>
      <c r="O130" s="80"/>
      <c r="P130" s="80"/>
      <c r="R130" s="107"/>
    </row>
    <row r="131" spans="1:18" x14ac:dyDescent="0.25">
      <c r="A131" s="3">
        <f t="shared" ref="A131:A194" si="6">D131*N131</f>
        <v>0</v>
      </c>
      <c r="B131" s="4">
        <f t="shared" ref="B131:B194" si="7">D131*O131</f>
        <v>0</v>
      </c>
      <c r="C131" s="4">
        <f t="shared" ref="C131:C194" si="8">D131*P131</f>
        <v>0</v>
      </c>
      <c r="D131" s="8">
        <v>1</v>
      </c>
      <c r="E131" s="151" t="s">
        <v>231</v>
      </c>
      <c r="F131" s="151" t="s">
        <v>319</v>
      </c>
      <c r="G131" s="154" t="s">
        <v>274</v>
      </c>
      <c r="H131" s="151" t="s">
        <v>241</v>
      </c>
      <c r="I131" s="156">
        <v>1</v>
      </c>
      <c r="J131" s="156">
        <v>0</v>
      </c>
      <c r="K131" s="156">
        <v>0</v>
      </c>
      <c r="L131" s="157">
        <v>176.17</v>
      </c>
      <c r="M131" s="158">
        <v>1.1744666666666665</v>
      </c>
      <c r="N131" s="80"/>
      <c r="O131" s="80"/>
      <c r="P131" s="80"/>
      <c r="R131" s="107"/>
    </row>
    <row r="132" spans="1:18" x14ac:dyDescent="0.25">
      <c r="A132" s="3">
        <f t="shared" si="6"/>
        <v>0</v>
      </c>
      <c r="B132" s="4">
        <f t="shared" si="7"/>
        <v>0</v>
      </c>
      <c r="C132" s="4">
        <f t="shared" si="8"/>
        <v>0</v>
      </c>
      <c r="D132" s="8">
        <v>1</v>
      </c>
      <c r="E132" s="151" t="s">
        <v>231</v>
      </c>
      <c r="F132" s="151" t="s">
        <v>319</v>
      </c>
      <c r="G132" s="154" t="s">
        <v>274</v>
      </c>
      <c r="H132" s="151" t="s">
        <v>276</v>
      </c>
      <c r="I132" s="156">
        <v>4</v>
      </c>
      <c r="J132" s="156">
        <v>0</v>
      </c>
      <c r="K132" s="156">
        <v>0</v>
      </c>
      <c r="L132" s="157">
        <v>563.76</v>
      </c>
      <c r="M132" s="158">
        <v>3.7584</v>
      </c>
      <c r="N132" s="80"/>
      <c r="O132" s="80"/>
      <c r="P132" s="80"/>
      <c r="R132" s="107"/>
    </row>
    <row r="133" spans="1:18" x14ac:dyDescent="0.25">
      <c r="A133" s="3">
        <f t="shared" si="6"/>
        <v>0</v>
      </c>
      <c r="B133" s="4">
        <f t="shared" si="7"/>
        <v>0</v>
      </c>
      <c r="C133" s="4">
        <f t="shared" si="8"/>
        <v>0</v>
      </c>
      <c r="D133" s="8">
        <v>1</v>
      </c>
      <c r="E133" s="151" t="s">
        <v>231</v>
      </c>
      <c r="F133" s="151" t="s">
        <v>319</v>
      </c>
      <c r="G133" s="154" t="s">
        <v>277</v>
      </c>
      <c r="H133" s="151" t="s">
        <v>275</v>
      </c>
      <c r="I133" s="156">
        <v>1</v>
      </c>
      <c r="J133" s="156">
        <v>1</v>
      </c>
      <c r="K133" s="156">
        <v>0</v>
      </c>
      <c r="L133" s="157">
        <v>170.48999999999998</v>
      </c>
      <c r="M133" s="158">
        <v>1.1365999999999998</v>
      </c>
      <c r="N133" s="80"/>
      <c r="O133" s="80"/>
      <c r="P133" s="80"/>
      <c r="R133" s="107"/>
    </row>
    <row r="134" spans="1:18" x14ac:dyDescent="0.25">
      <c r="A134" s="3">
        <f t="shared" si="6"/>
        <v>0</v>
      </c>
      <c r="B134" s="4">
        <f t="shared" si="7"/>
        <v>0</v>
      </c>
      <c r="C134" s="4">
        <f t="shared" si="8"/>
        <v>0</v>
      </c>
      <c r="D134" s="8">
        <v>1</v>
      </c>
      <c r="E134" s="151" t="s">
        <v>231</v>
      </c>
      <c r="F134" s="151" t="s">
        <v>319</v>
      </c>
      <c r="G134" s="154" t="s">
        <v>277</v>
      </c>
      <c r="H134" s="151" t="s">
        <v>276</v>
      </c>
      <c r="I134" s="156">
        <v>5</v>
      </c>
      <c r="J134" s="156">
        <v>1</v>
      </c>
      <c r="K134" s="156">
        <v>0</v>
      </c>
      <c r="L134" s="157">
        <v>390.98999999999995</v>
      </c>
      <c r="M134" s="158">
        <v>2.6065999999999998</v>
      </c>
      <c r="N134" s="80"/>
      <c r="O134" s="80"/>
      <c r="P134" s="80"/>
      <c r="R134" s="107"/>
    </row>
    <row r="135" spans="1:18" x14ac:dyDescent="0.25">
      <c r="A135" s="3">
        <f t="shared" si="6"/>
        <v>0</v>
      </c>
      <c r="B135" s="4">
        <f t="shared" si="7"/>
        <v>0</v>
      </c>
      <c r="C135" s="4">
        <f t="shared" si="8"/>
        <v>0</v>
      </c>
      <c r="D135" s="8">
        <v>1</v>
      </c>
      <c r="E135" s="151" t="s">
        <v>231</v>
      </c>
      <c r="F135" s="151" t="s">
        <v>319</v>
      </c>
      <c r="G135" s="150" t="s">
        <v>280</v>
      </c>
      <c r="H135" s="151" t="s">
        <v>282</v>
      </c>
      <c r="I135" s="156">
        <v>2</v>
      </c>
      <c r="J135" s="156">
        <v>0</v>
      </c>
      <c r="K135" s="156">
        <v>0</v>
      </c>
      <c r="L135" s="157">
        <v>130.84</v>
      </c>
      <c r="M135" s="158">
        <v>0.87226666666666663</v>
      </c>
      <c r="N135" s="80"/>
      <c r="O135" s="80"/>
      <c r="P135" s="80"/>
      <c r="R135" s="107"/>
    </row>
    <row r="136" spans="1:18" x14ac:dyDescent="0.25">
      <c r="A136" s="3">
        <f t="shared" si="6"/>
        <v>0</v>
      </c>
      <c r="B136" s="4">
        <f t="shared" si="7"/>
        <v>0</v>
      </c>
      <c r="C136" s="4">
        <f t="shared" si="8"/>
        <v>0</v>
      </c>
      <c r="D136" s="8">
        <v>1</v>
      </c>
      <c r="E136" s="151" t="s">
        <v>231</v>
      </c>
      <c r="F136" s="151" t="s">
        <v>319</v>
      </c>
      <c r="G136" s="150" t="s">
        <v>12</v>
      </c>
      <c r="H136" s="151" t="s">
        <v>307</v>
      </c>
      <c r="I136" s="156">
        <v>1</v>
      </c>
      <c r="J136" s="156">
        <v>1</v>
      </c>
      <c r="K136" s="156">
        <v>0</v>
      </c>
      <c r="L136" s="157">
        <v>176.17</v>
      </c>
      <c r="M136" s="158">
        <v>1.1744666666666665</v>
      </c>
      <c r="N136" s="80"/>
      <c r="O136" s="80"/>
      <c r="P136" s="80"/>
      <c r="R136" s="107"/>
    </row>
    <row r="137" spans="1:18" x14ac:dyDescent="0.25">
      <c r="A137" s="3">
        <f t="shared" si="6"/>
        <v>0</v>
      </c>
      <c r="B137" s="4">
        <f t="shared" si="7"/>
        <v>0</v>
      </c>
      <c r="C137" s="4">
        <f t="shared" si="8"/>
        <v>0</v>
      </c>
      <c r="D137" s="8">
        <v>1</v>
      </c>
      <c r="E137" s="151" t="s">
        <v>231</v>
      </c>
      <c r="F137" s="151" t="s">
        <v>319</v>
      </c>
      <c r="G137" s="150" t="s">
        <v>233</v>
      </c>
      <c r="H137" s="151" t="s">
        <v>234</v>
      </c>
      <c r="I137" s="156">
        <v>3</v>
      </c>
      <c r="J137" s="156">
        <v>2</v>
      </c>
      <c r="K137" s="156">
        <v>0</v>
      </c>
      <c r="L137" s="157">
        <v>488.75</v>
      </c>
      <c r="M137" s="158">
        <v>3.2583333333333333</v>
      </c>
      <c r="N137" s="80"/>
      <c r="O137" s="80"/>
      <c r="P137" s="80"/>
      <c r="R137" s="107"/>
    </row>
    <row r="138" spans="1:18" x14ac:dyDescent="0.25">
      <c r="A138" s="3">
        <f t="shared" si="6"/>
        <v>0</v>
      </c>
      <c r="B138" s="4">
        <f t="shared" si="7"/>
        <v>0</v>
      </c>
      <c r="C138" s="4">
        <f t="shared" si="8"/>
        <v>0</v>
      </c>
      <c r="D138" s="8">
        <v>1</v>
      </c>
      <c r="E138" s="151" t="s">
        <v>231</v>
      </c>
      <c r="F138" s="151" t="s">
        <v>319</v>
      </c>
      <c r="G138" s="150" t="s">
        <v>246</v>
      </c>
      <c r="H138" s="151" t="s">
        <v>245</v>
      </c>
      <c r="I138" s="156">
        <v>1</v>
      </c>
      <c r="J138" s="156">
        <v>0</v>
      </c>
      <c r="K138" s="156">
        <v>0</v>
      </c>
      <c r="L138" s="157">
        <v>176.17</v>
      </c>
      <c r="M138" s="158">
        <v>1.1744666666666665</v>
      </c>
      <c r="N138" s="80"/>
      <c r="O138" s="80"/>
      <c r="P138" s="80"/>
      <c r="R138" s="107"/>
    </row>
    <row r="139" spans="1:18" x14ac:dyDescent="0.25">
      <c r="A139" s="3">
        <f t="shared" si="6"/>
        <v>0</v>
      </c>
      <c r="B139" s="4">
        <f t="shared" si="7"/>
        <v>0</v>
      </c>
      <c r="C139" s="4">
        <f t="shared" si="8"/>
        <v>0</v>
      </c>
      <c r="D139" s="8">
        <v>1</v>
      </c>
      <c r="E139" s="151" t="s">
        <v>231</v>
      </c>
      <c r="F139" s="151" t="s">
        <v>319</v>
      </c>
      <c r="G139" s="150" t="s">
        <v>235</v>
      </c>
      <c r="H139" s="151" t="s">
        <v>237</v>
      </c>
      <c r="I139" s="156">
        <v>3</v>
      </c>
      <c r="J139" s="156">
        <v>1</v>
      </c>
      <c r="K139" s="156">
        <v>1</v>
      </c>
      <c r="L139" s="157">
        <v>366.49</v>
      </c>
      <c r="M139" s="158">
        <v>2.4432666666666667</v>
      </c>
      <c r="N139" s="80"/>
      <c r="O139" s="80"/>
      <c r="P139" s="80"/>
      <c r="R139" s="107"/>
    </row>
    <row r="140" spans="1:18" x14ac:dyDescent="0.25">
      <c r="A140" s="3">
        <f t="shared" si="6"/>
        <v>0</v>
      </c>
      <c r="B140" s="4">
        <f t="shared" si="7"/>
        <v>0</v>
      </c>
      <c r="C140" s="4">
        <f t="shared" si="8"/>
        <v>0</v>
      </c>
      <c r="D140" s="8">
        <v>1</v>
      </c>
      <c r="E140" s="151" t="s">
        <v>231</v>
      </c>
      <c r="F140" s="151" t="s">
        <v>319</v>
      </c>
      <c r="G140" s="150" t="s">
        <v>242</v>
      </c>
      <c r="H140" s="151" t="s">
        <v>243</v>
      </c>
      <c r="I140" s="156">
        <v>4</v>
      </c>
      <c r="J140" s="156">
        <v>0</v>
      </c>
      <c r="K140" s="156">
        <v>0</v>
      </c>
      <c r="L140" s="157">
        <v>606.15000000000009</v>
      </c>
      <c r="M140" s="158">
        <v>4.0410000000000004</v>
      </c>
      <c r="N140" s="80"/>
      <c r="O140" s="80"/>
      <c r="P140" s="80"/>
      <c r="R140" s="107"/>
    </row>
    <row r="141" spans="1:18" x14ac:dyDescent="0.25">
      <c r="A141" s="3">
        <f t="shared" si="6"/>
        <v>0</v>
      </c>
      <c r="B141" s="4">
        <f t="shared" si="7"/>
        <v>0</v>
      </c>
      <c r="C141" s="4">
        <f t="shared" si="8"/>
        <v>0</v>
      </c>
      <c r="D141" s="8">
        <v>1</v>
      </c>
      <c r="E141" s="151" t="s">
        <v>231</v>
      </c>
      <c r="F141" s="151" t="s">
        <v>320</v>
      </c>
      <c r="G141" s="154" t="s">
        <v>268</v>
      </c>
      <c r="H141" s="151" t="s">
        <v>269</v>
      </c>
      <c r="I141" s="156">
        <v>1</v>
      </c>
      <c r="J141" s="156">
        <v>0</v>
      </c>
      <c r="K141" s="156">
        <v>0</v>
      </c>
      <c r="L141" s="157">
        <v>176.17</v>
      </c>
      <c r="M141" s="158">
        <v>1.1744666666666665</v>
      </c>
      <c r="N141" s="80"/>
      <c r="O141" s="80"/>
      <c r="P141" s="80"/>
      <c r="R141" s="107"/>
    </row>
    <row r="142" spans="1:18" x14ac:dyDescent="0.25">
      <c r="A142" s="3">
        <f t="shared" si="6"/>
        <v>0</v>
      </c>
      <c r="B142" s="4">
        <f t="shared" si="7"/>
        <v>0</v>
      </c>
      <c r="C142" s="4">
        <f t="shared" si="8"/>
        <v>0</v>
      </c>
      <c r="D142" s="8">
        <v>1</v>
      </c>
      <c r="E142" s="151" t="s">
        <v>231</v>
      </c>
      <c r="F142" s="151" t="s">
        <v>320</v>
      </c>
      <c r="G142" s="154" t="s">
        <v>321</v>
      </c>
      <c r="H142" s="151" t="s">
        <v>322</v>
      </c>
      <c r="I142" s="156">
        <v>1</v>
      </c>
      <c r="J142" s="156">
        <v>0</v>
      </c>
      <c r="K142" s="156">
        <v>0</v>
      </c>
      <c r="L142" s="157">
        <v>78.570000000000007</v>
      </c>
      <c r="M142" s="158">
        <v>0.52380000000000004</v>
      </c>
      <c r="N142" s="80"/>
      <c r="O142" s="80"/>
      <c r="P142" s="80"/>
      <c r="R142" s="107"/>
    </row>
    <row r="143" spans="1:18" x14ac:dyDescent="0.25">
      <c r="A143" s="3">
        <f t="shared" si="6"/>
        <v>0</v>
      </c>
      <c r="B143" s="4">
        <f t="shared" si="7"/>
        <v>0</v>
      </c>
      <c r="C143" s="4">
        <f t="shared" si="8"/>
        <v>0</v>
      </c>
      <c r="D143" s="8">
        <v>1</v>
      </c>
      <c r="E143" s="151" t="s">
        <v>231</v>
      </c>
      <c r="F143" s="151" t="s">
        <v>320</v>
      </c>
      <c r="G143" s="154" t="s">
        <v>256</v>
      </c>
      <c r="H143" s="151" t="s">
        <v>323</v>
      </c>
      <c r="I143" s="156">
        <v>1</v>
      </c>
      <c r="J143" s="156">
        <v>0</v>
      </c>
      <c r="K143" s="156">
        <v>0</v>
      </c>
      <c r="L143" s="157">
        <v>168.22</v>
      </c>
      <c r="M143" s="158">
        <v>1.1214666666666666</v>
      </c>
      <c r="N143" s="80"/>
      <c r="O143" s="80"/>
      <c r="P143" s="80"/>
      <c r="R143" s="107"/>
    </row>
    <row r="144" spans="1:18" x14ac:dyDescent="0.25">
      <c r="A144" s="3">
        <f t="shared" si="6"/>
        <v>0</v>
      </c>
      <c r="B144" s="4">
        <f t="shared" si="7"/>
        <v>0</v>
      </c>
      <c r="C144" s="4">
        <f t="shared" si="8"/>
        <v>0</v>
      </c>
      <c r="D144" s="8">
        <v>1</v>
      </c>
      <c r="E144" s="151" t="s">
        <v>231</v>
      </c>
      <c r="F144" s="151" t="s">
        <v>320</v>
      </c>
      <c r="G144" s="154" t="s">
        <v>271</v>
      </c>
      <c r="H144" s="151" t="s">
        <v>272</v>
      </c>
      <c r="I144" s="156">
        <v>1</v>
      </c>
      <c r="J144" s="156">
        <v>1</v>
      </c>
      <c r="K144" s="156">
        <v>0</v>
      </c>
      <c r="L144" s="157">
        <v>176.17</v>
      </c>
      <c r="M144" s="158">
        <v>1.1744666666666665</v>
      </c>
      <c r="N144" s="80"/>
      <c r="O144" s="80"/>
      <c r="P144" s="80"/>
      <c r="R144" s="107"/>
    </row>
    <row r="145" spans="1:18" x14ac:dyDescent="0.25">
      <c r="A145" s="3">
        <f t="shared" si="6"/>
        <v>0</v>
      </c>
      <c r="B145" s="4">
        <f t="shared" si="7"/>
        <v>0</v>
      </c>
      <c r="C145" s="4">
        <f t="shared" si="8"/>
        <v>0</v>
      </c>
      <c r="D145" s="8">
        <v>1</v>
      </c>
      <c r="E145" s="151" t="s">
        <v>231</v>
      </c>
      <c r="F145" s="151" t="s">
        <v>320</v>
      </c>
      <c r="G145" s="154" t="s">
        <v>10</v>
      </c>
      <c r="H145" s="151" t="s">
        <v>273</v>
      </c>
      <c r="I145" s="156">
        <v>1</v>
      </c>
      <c r="J145" s="156">
        <v>0</v>
      </c>
      <c r="K145" s="156">
        <v>0</v>
      </c>
      <c r="L145" s="157">
        <v>144.33999999999997</v>
      </c>
      <c r="M145" s="158">
        <v>0.96226666666666649</v>
      </c>
      <c r="N145" s="80"/>
      <c r="O145" s="80"/>
      <c r="P145" s="80"/>
      <c r="R145" s="107"/>
    </row>
    <row r="146" spans="1:18" x14ac:dyDescent="0.25">
      <c r="A146" s="3">
        <f t="shared" si="6"/>
        <v>0</v>
      </c>
      <c r="B146" s="4">
        <f t="shared" si="7"/>
        <v>0</v>
      </c>
      <c r="C146" s="4">
        <f t="shared" si="8"/>
        <v>0</v>
      </c>
      <c r="D146" s="8">
        <v>1</v>
      </c>
      <c r="E146" s="151" t="s">
        <v>231</v>
      </c>
      <c r="F146" s="151" t="s">
        <v>320</v>
      </c>
      <c r="G146" s="154" t="s">
        <v>274</v>
      </c>
      <c r="H146" s="151" t="s">
        <v>241</v>
      </c>
      <c r="I146" s="156">
        <v>2</v>
      </c>
      <c r="J146" s="156">
        <v>0</v>
      </c>
      <c r="K146" s="156">
        <v>1</v>
      </c>
      <c r="L146" s="157">
        <v>273.89999999999998</v>
      </c>
      <c r="M146" s="158">
        <v>1.8259999999999998</v>
      </c>
      <c r="N146" s="80"/>
      <c r="O146" s="80"/>
      <c r="P146" s="80"/>
      <c r="R146" s="107"/>
    </row>
    <row r="147" spans="1:18" x14ac:dyDescent="0.25">
      <c r="A147" s="3">
        <f t="shared" si="6"/>
        <v>0</v>
      </c>
      <c r="B147" s="4">
        <f t="shared" si="7"/>
        <v>0</v>
      </c>
      <c r="C147" s="4">
        <f t="shared" si="8"/>
        <v>0</v>
      </c>
      <c r="D147" s="8">
        <v>1</v>
      </c>
      <c r="E147" s="151" t="s">
        <v>231</v>
      </c>
      <c r="F147" s="151" t="s">
        <v>320</v>
      </c>
      <c r="G147" s="154" t="s">
        <v>274</v>
      </c>
      <c r="H147" s="151" t="s">
        <v>275</v>
      </c>
      <c r="I147" s="156">
        <v>2</v>
      </c>
      <c r="J147" s="156">
        <v>2</v>
      </c>
      <c r="K147" s="156">
        <v>0</v>
      </c>
      <c r="L147" s="157">
        <v>193.23</v>
      </c>
      <c r="M147" s="158">
        <v>1.2882</v>
      </c>
      <c r="N147" s="80"/>
      <c r="O147" s="80"/>
      <c r="P147" s="80"/>
      <c r="R147" s="107"/>
    </row>
    <row r="148" spans="1:18" x14ac:dyDescent="0.25">
      <c r="A148" s="3">
        <f t="shared" si="6"/>
        <v>0</v>
      </c>
      <c r="B148" s="4">
        <f t="shared" si="7"/>
        <v>0</v>
      </c>
      <c r="C148" s="4">
        <f t="shared" si="8"/>
        <v>0</v>
      </c>
      <c r="D148" s="8">
        <v>1</v>
      </c>
      <c r="E148" s="151" t="s">
        <v>231</v>
      </c>
      <c r="F148" s="151" t="s">
        <v>320</v>
      </c>
      <c r="G148" s="154" t="s">
        <v>274</v>
      </c>
      <c r="H148" s="151" t="s">
        <v>276</v>
      </c>
      <c r="I148" s="156">
        <v>8</v>
      </c>
      <c r="J148" s="156">
        <v>0</v>
      </c>
      <c r="K148" s="156">
        <v>0</v>
      </c>
      <c r="L148" s="157">
        <v>822.33999999999992</v>
      </c>
      <c r="M148" s="158">
        <v>5.482266666666666</v>
      </c>
      <c r="N148" s="80"/>
      <c r="O148" s="80"/>
      <c r="P148" s="80"/>
      <c r="R148" s="107"/>
    </row>
    <row r="149" spans="1:18" x14ac:dyDescent="0.25">
      <c r="A149" s="3">
        <f t="shared" si="6"/>
        <v>0</v>
      </c>
      <c r="B149" s="4">
        <f t="shared" si="7"/>
        <v>0</v>
      </c>
      <c r="C149" s="4">
        <f t="shared" si="8"/>
        <v>0</v>
      </c>
      <c r="D149" s="8">
        <v>1</v>
      </c>
      <c r="E149" s="151" t="s">
        <v>231</v>
      </c>
      <c r="F149" s="151" t="s">
        <v>320</v>
      </c>
      <c r="G149" s="154" t="s">
        <v>277</v>
      </c>
      <c r="H149" s="151" t="s">
        <v>324</v>
      </c>
      <c r="I149" s="156">
        <v>2</v>
      </c>
      <c r="J149" s="156">
        <v>0</v>
      </c>
      <c r="K149" s="156">
        <v>0</v>
      </c>
      <c r="L149" s="157">
        <v>274.21000000000004</v>
      </c>
      <c r="M149" s="158">
        <v>1.828066666666667</v>
      </c>
      <c r="N149" s="80"/>
      <c r="O149" s="80"/>
      <c r="P149" s="80"/>
      <c r="R149" s="107"/>
    </row>
    <row r="150" spans="1:18" x14ac:dyDescent="0.25">
      <c r="A150" s="3">
        <f t="shared" si="6"/>
        <v>0</v>
      </c>
      <c r="B150" s="4">
        <f t="shared" si="7"/>
        <v>0</v>
      </c>
      <c r="C150" s="4">
        <f t="shared" si="8"/>
        <v>0</v>
      </c>
      <c r="D150" s="8">
        <v>1</v>
      </c>
      <c r="E150" s="151" t="s">
        <v>231</v>
      </c>
      <c r="F150" s="151" t="s">
        <v>320</v>
      </c>
      <c r="G150" s="154" t="s">
        <v>277</v>
      </c>
      <c r="H150" s="151" t="s">
        <v>276</v>
      </c>
      <c r="I150" s="156">
        <v>11</v>
      </c>
      <c r="J150" s="156">
        <v>1</v>
      </c>
      <c r="K150" s="156">
        <v>1</v>
      </c>
      <c r="L150" s="157">
        <v>1675.7100000000003</v>
      </c>
      <c r="M150" s="158">
        <v>11.171400000000002</v>
      </c>
      <c r="N150" s="80"/>
      <c r="O150" s="80"/>
      <c r="P150" s="80"/>
      <c r="R150" s="107"/>
    </row>
    <row r="151" spans="1:18" x14ac:dyDescent="0.25">
      <c r="A151" s="3">
        <f t="shared" si="6"/>
        <v>0</v>
      </c>
      <c r="B151" s="4">
        <f t="shared" si="7"/>
        <v>0</v>
      </c>
      <c r="C151" s="4">
        <f t="shared" si="8"/>
        <v>0</v>
      </c>
      <c r="D151" s="8">
        <v>1</v>
      </c>
      <c r="E151" s="151" t="s">
        <v>231</v>
      </c>
      <c r="F151" s="151" t="s">
        <v>320</v>
      </c>
      <c r="G151" s="154" t="s">
        <v>295</v>
      </c>
      <c r="H151" s="151" t="s">
        <v>297</v>
      </c>
      <c r="I151" s="156">
        <v>1</v>
      </c>
      <c r="J151" s="156">
        <v>0</v>
      </c>
      <c r="K151" s="156">
        <v>0</v>
      </c>
      <c r="L151" s="157">
        <v>176.18</v>
      </c>
      <c r="M151" s="158">
        <v>1.1745333333333334</v>
      </c>
      <c r="N151" s="80"/>
      <c r="O151" s="80"/>
      <c r="P151" s="80"/>
      <c r="R151" s="107"/>
    </row>
    <row r="152" spans="1:18" x14ac:dyDescent="0.25">
      <c r="A152" s="3">
        <f t="shared" si="6"/>
        <v>0</v>
      </c>
      <c r="B152" s="4">
        <f t="shared" si="7"/>
        <v>0</v>
      </c>
      <c r="C152" s="4">
        <f t="shared" si="8"/>
        <v>0</v>
      </c>
      <c r="D152" s="8">
        <v>1</v>
      </c>
      <c r="E152" s="151" t="s">
        <v>231</v>
      </c>
      <c r="F152" s="151" t="s">
        <v>320</v>
      </c>
      <c r="G152" s="154" t="s">
        <v>295</v>
      </c>
      <c r="H152" s="151" t="s">
        <v>276</v>
      </c>
      <c r="I152" s="156">
        <v>3</v>
      </c>
      <c r="J152" s="156">
        <v>0</v>
      </c>
      <c r="K152" s="156">
        <v>0</v>
      </c>
      <c r="L152" s="157">
        <v>426.24</v>
      </c>
      <c r="M152" s="158">
        <v>2.8416000000000001</v>
      </c>
      <c r="N152" s="80"/>
      <c r="O152" s="80"/>
      <c r="P152" s="80"/>
      <c r="R152" s="107"/>
    </row>
    <row r="153" spans="1:18" x14ac:dyDescent="0.25">
      <c r="A153" s="3">
        <f t="shared" si="6"/>
        <v>0</v>
      </c>
      <c r="B153" s="4">
        <f t="shared" si="7"/>
        <v>0</v>
      </c>
      <c r="C153" s="4">
        <f t="shared" si="8"/>
        <v>0</v>
      </c>
      <c r="D153" s="8">
        <v>1</v>
      </c>
      <c r="E153" s="151" t="s">
        <v>231</v>
      </c>
      <c r="F153" s="151" t="s">
        <v>320</v>
      </c>
      <c r="G153" s="154" t="s">
        <v>295</v>
      </c>
      <c r="H153" s="151" t="s">
        <v>301</v>
      </c>
      <c r="I153" s="156">
        <v>15</v>
      </c>
      <c r="J153" s="156">
        <v>6</v>
      </c>
      <c r="K153" s="156">
        <v>0</v>
      </c>
      <c r="L153" s="157">
        <v>2277.9500000000003</v>
      </c>
      <c r="M153" s="158">
        <v>15.186333333333335</v>
      </c>
      <c r="N153" s="80"/>
      <c r="O153" s="80"/>
      <c r="P153" s="80"/>
      <c r="R153" s="107"/>
    </row>
    <row r="154" spans="1:18" x14ac:dyDescent="0.25">
      <c r="A154" s="3">
        <f t="shared" si="6"/>
        <v>0</v>
      </c>
      <c r="B154" s="4">
        <f t="shared" si="7"/>
        <v>0</v>
      </c>
      <c r="C154" s="4">
        <f t="shared" si="8"/>
        <v>0</v>
      </c>
      <c r="D154" s="8">
        <v>1</v>
      </c>
      <c r="E154" s="151" t="s">
        <v>231</v>
      </c>
      <c r="F154" s="151" t="s">
        <v>320</v>
      </c>
      <c r="G154" s="154" t="s">
        <v>280</v>
      </c>
      <c r="H154" s="151" t="s">
        <v>281</v>
      </c>
      <c r="I154" s="156">
        <v>1</v>
      </c>
      <c r="J154" s="156">
        <v>0</v>
      </c>
      <c r="K154" s="156">
        <v>1</v>
      </c>
      <c r="L154" s="157">
        <v>36.22999999999999</v>
      </c>
      <c r="M154" s="158">
        <v>0.24153333333333327</v>
      </c>
      <c r="N154" s="80"/>
      <c r="O154" s="80"/>
      <c r="P154" s="80"/>
      <c r="R154" s="107"/>
    </row>
    <row r="155" spans="1:18" x14ac:dyDescent="0.25">
      <c r="A155" s="3">
        <f t="shared" si="6"/>
        <v>0</v>
      </c>
      <c r="B155" s="4">
        <f t="shared" si="7"/>
        <v>0</v>
      </c>
      <c r="C155" s="4">
        <f t="shared" si="8"/>
        <v>0</v>
      </c>
      <c r="D155" s="8">
        <v>1</v>
      </c>
      <c r="E155" s="151" t="s">
        <v>231</v>
      </c>
      <c r="F155" s="151" t="s">
        <v>320</v>
      </c>
      <c r="G155" s="154" t="s">
        <v>280</v>
      </c>
      <c r="H155" s="151" t="s">
        <v>282</v>
      </c>
      <c r="I155" s="156">
        <v>1</v>
      </c>
      <c r="J155" s="156">
        <v>0</v>
      </c>
      <c r="K155" s="156">
        <v>0</v>
      </c>
      <c r="L155" s="157">
        <v>164.80999999999997</v>
      </c>
      <c r="M155" s="158">
        <v>1.0987333333333331</v>
      </c>
      <c r="N155" s="80"/>
      <c r="O155" s="80"/>
      <c r="P155" s="80"/>
      <c r="R155" s="107"/>
    </row>
    <row r="156" spans="1:18" x14ac:dyDescent="0.25">
      <c r="A156" s="3">
        <f t="shared" si="6"/>
        <v>0</v>
      </c>
      <c r="B156" s="4">
        <f t="shared" si="7"/>
        <v>0</v>
      </c>
      <c r="C156" s="4">
        <f t="shared" si="8"/>
        <v>0</v>
      </c>
      <c r="D156" s="8">
        <v>1</v>
      </c>
      <c r="E156" s="151" t="s">
        <v>231</v>
      </c>
      <c r="F156" s="151" t="s">
        <v>320</v>
      </c>
      <c r="G156" s="154" t="s">
        <v>280</v>
      </c>
      <c r="H156" s="151" t="s">
        <v>279</v>
      </c>
      <c r="I156" s="156">
        <v>1</v>
      </c>
      <c r="J156" s="156">
        <v>1</v>
      </c>
      <c r="K156" s="156">
        <v>0</v>
      </c>
      <c r="L156" s="157">
        <v>176.17</v>
      </c>
      <c r="M156" s="158">
        <v>1.1744666666666665</v>
      </c>
      <c r="N156" s="80"/>
      <c r="O156" s="80"/>
      <c r="P156" s="80"/>
      <c r="R156" s="107"/>
    </row>
    <row r="157" spans="1:18" x14ac:dyDescent="0.25">
      <c r="A157" s="3">
        <f t="shared" si="6"/>
        <v>0</v>
      </c>
      <c r="B157" s="4">
        <f t="shared" si="7"/>
        <v>0</v>
      </c>
      <c r="C157" s="4">
        <f t="shared" si="8"/>
        <v>0</v>
      </c>
      <c r="D157" s="8">
        <v>1</v>
      </c>
      <c r="E157" s="151" t="s">
        <v>231</v>
      </c>
      <c r="F157" s="151" t="s">
        <v>320</v>
      </c>
      <c r="G157" s="154" t="s">
        <v>283</v>
      </c>
      <c r="H157" s="151" t="s">
        <v>284</v>
      </c>
      <c r="I157" s="156">
        <v>1</v>
      </c>
      <c r="J157" s="156">
        <v>0</v>
      </c>
      <c r="K157" s="156">
        <v>0</v>
      </c>
      <c r="L157" s="157">
        <v>176.18</v>
      </c>
      <c r="M157" s="158">
        <v>1.1745333333333334</v>
      </c>
      <c r="N157" s="80"/>
      <c r="O157" s="80"/>
      <c r="P157" s="80"/>
      <c r="R157" s="107"/>
    </row>
    <row r="158" spans="1:18" x14ac:dyDescent="0.25">
      <c r="A158" s="3">
        <f t="shared" si="6"/>
        <v>0</v>
      </c>
      <c r="B158" s="4">
        <f t="shared" si="7"/>
        <v>0</v>
      </c>
      <c r="C158" s="4">
        <f t="shared" si="8"/>
        <v>0</v>
      </c>
      <c r="D158" s="8">
        <v>1</v>
      </c>
      <c r="E158" s="151" t="s">
        <v>231</v>
      </c>
      <c r="F158" s="151" t="s">
        <v>320</v>
      </c>
      <c r="G158" s="154" t="s">
        <v>12</v>
      </c>
      <c r="H158" s="151" t="s">
        <v>307</v>
      </c>
      <c r="I158" s="156">
        <v>2</v>
      </c>
      <c r="J158" s="156">
        <v>0</v>
      </c>
      <c r="K158" s="156">
        <v>0</v>
      </c>
      <c r="L158" s="157">
        <v>344.38</v>
      </c>
      <c r="M158" s="158">
        <v>2.2958666666666665</v>
      </c>
      <c r="N158" s="80"/>
      <c r="O158" s="80"/>
      <c r="P158" s="80"/>
      <c r="R158" s="107"/>
    </row>
    <row r="159" spans="1:18" x14ac:dyDescent="0.25">
      <c r="A159" s="3">
        <f t="shared" si="6"/>
        <v>0</v>
      </c>
      <c r="B159" s="4">
        <f t="shared" si="7"/>
        <v>0</v>
      </c>
      <c r="C159" s="4">
        <f t="shared" si="8"/>
        <v>0</v>
      </c>
      <c r="D159" s="8">
        <v>1</v>
      </c>
      <c r="E159" s="151" t="s">
        <v>231</v>
      </c>
      <c r="F159" s="151" t="s">
        <v>320</v>
      </c>
      <c r="G159" s="154" t="s">
        <v>29</v>
      </c>
      <c r="H159" s="151" t="s">
        <v>241</v>
      </c>
      <c r="I159" s="156">
        <v>1</v>
      </c>
      <c r="J159" s="156">
        <v>0</v>
      </c>
      <c r="K159" s="156">
        <v>0</v>
      </c>
      <c r="L159" s="157">
        <v>176.17</v>
      </c>
      <c r="M159" s="158">
        <v>1.1744666666666665</v>
      </c>
      <c r="N159" s="80"/>
      <c r="O159" s="80"/>
      <c r="P159" s="80"/>
      <c r="R159" s="107"/>
    </row>
    <row r="160" spans="1:18" x14ac:dyDescent="0.25">
      <c r="A160" s="3">
        <f t="shared" si="6"/>
        <v>0</v>
      </c>
      <c r="B160" s="4">
        <f t="shared" si="7"/>
        <v>0</v>
      </c>
      <c r="C160" s="4">
        <f t="shared" si="8"/>
        <v>0</v>
      </c>
      <c r="D160" s="8">
        <v>1</v>
      </c>
      <c r="E160" s="151" t="s">
        <v>231</v>
      </c>
      <c r="F160" s="151" t="s">
        <v>320</v>
      </c>
      <c r="G160" s="154" t="s">
        <v>233</v>
      </c>
      <c r="H160" s="151" t="s">
        <v>234</v>
      </c>
      <c r="I160" s="156">
        <v>1</v>
      </c>
      <c r="J160" s="156">
        <v>1</v>
      </c>
      <c r="K160" s="156">
        <v>0</v>
      </c>
      <c r="L160" s="157">
        <v>132.13</v>
      </c>
      <c r="M160" s="158">
        <v>0.88086666666666669</v>
      </c>
      <c r="N160" s="80"/>
      <c r="O160" s="80"/>
      <c r="P160" s="80"/>
      <c r="R160" s="107"/>
    </row>
    <row r="161" spans="1:18" x14ac:dyDescent="0.25">
      <c r="A161" s="3">
        <f t="shared" si="6"/>
        <v>0</v>
      </c>
      <c r="B161" s="4">
        <f t="shared" si="7"/>
        <v>0</v>
      </c>
      <c r="C161" s="4">
        <f t="shared" si="8"/>
        <v>0</v>
      </c>
      <c r="D161" s="8">
        <v>1</v>
      </c>
      <c r="E161" s="151" t="s">
        <v>231</v>
      </c>
      <c r="F161" s="151" t="s">
        <v>320</v>
      </c>
      <c r="G161" s="150" t="s">
        <v>235</v>
      </c>
      <c r="H161" s="151" t="s">
        <v>236</v>
      </c>
      <c r="I161" s="156">
        <v>1</v>
      </c>
      <c r="J161" s="156">
        <v>0</v>
      </c>
      <c r="K161" s="156">
        <v>0</v>
      </c>
      <c r="L161" s="157">
        <v>176.17</v>
      </c>
      <c r="M161" s="158">
        <v>1.1744666666666665</v>
      </c>
      <c r="N161" s="80"/>
      <c r="O161" s="80"/>
      <c r="P161" s="80"/>
      <c r="R161" s="107"/>
    </row>
    <row r="162" spans="1:18" x14ac:dyDescent="0.25">
      <c r="A162" s="3">
        <f t="shared" si="6"/>
        <v>0</v>
      </c>
      <c r="B162" s="4">
        <f t="shared" si="7"/>
        <v>0</v>
      </c>
      <c r="C162" s="4">
        <f t="shared" si="8"/>
        <v>0</v>
      </c>
      <c r="D162" s="8">
        <v>1</v>
      </c>
      <c r="E162" s="151" t="s">
        <v>231</v>
      </c>
      <c r="F162" s="151" t="s">
        <v>320</v>
      </c>
      <c r="G162" s="150" t="s">
        <v>308</v>
      </c>
      <c r="H162" s="151" t="s">
        <v>309</v>
      </c>
      <c r="I162" s="156">
        <v>1</v>
      </c>
      <c r="J162" s="156">
        <v>0</v>
      </c>
      <c r="K162" s="156">
        <v>0</v>
      </c>
      <c r="L162" s="157">
        <v>159</v>
      </c>
      <c r="M162" s="158">
        <v>1.06</v>
      </c>
      <c r="N162" s="80"/>
      <c r="O162" s="80"/>
      <c r="P162" s="80"/>
      <c r="R162" s="107"/>
    </row>
    <row r="163" spans="1:18" x14ac:dyDescent="0.25">
      <c r="A163" s="3">
        <f t="shared" si="6"/>
        <v>0</v>
      </c>
      <c r="B163" s="4">
        <f t="shared" si="7"/>
        <v>0</v>
      </c>
      <c r="C163" s="4">
        <f t="shared" si="8"/>
        <v>0</v>
      </c>
      <c r="D163" s="8">
        <v>1</v>
      </c>
      <c r="E163" s="151" t="s">
        <v>231</v>
      </c>
      <c r="F163" s="151" t="s">
        <v>320</v>
      </c>
      <c r="G163" s="150" t="s">
        <v>288</v>
      </c>
      <c r="H163" s="151" t="s">
        <v>289</v>
      </c>
      <c r="I163" s="156">
        <v>1</v>
      </c>
      <c r="J163" s="156">
        <v>0</v>
      </c>
      <c r="K163" s="156">
        <v>0</v>
      </c>
      <c r="L163" s="157">
        <v>99.49</v>
      </c>
      <c r="M163" s="158">
        <v>0.66326666666666667</v>
      </c>
      <c r="N163" s="80"/>
      <c r="O163" s="80"/>
      <c r="P163" s="80"/>
      <c r="R163" s="107"/>
    </row>
    <row r="164" spans="1:18" x14ac:dyDescent="0.25">
      <c r="A164" s="3">
        <f t="shared" si="6"/>
        <v>0</v>
      </c>
      <c r="B164" s="4">
        <f t="shared" si="7"/>
        <v>0</v>
      </c>
      <c r="C164" s="4">
        <f t="shared" si="8"/>
        <v>0</v>
      </c>
      <c r="D164" s="8">
        <v>1</v>
      </c>
      <c r="E164" s="151" t="s">
        <v>231</v>
      </c>
      <c r="F164" s="151" t="s">
        <v>320</v>
      </c>
      <c r="G164" s="150" t="s">
        <v>242</v>
      </c>
      <c r="H164" s="151" t="s">
        <v>243</v>
      </c>
      <c r="I164" s="156">
        <v>3</v>
      </c>
      <c r="J164" s="156">
        <v>3</v>
      </c>
      <c r="K164" s="156">
        <v>0</v>
      </c>
      <c r="L164" s="157">
        <v>319.08999999999997</v>
      </c>
      <c r="M164" s="158">
        <v>2.1272666666666664</v>
      </c>
      <c r="N164" s="80"/>
      <c r="O164" s="80"/>
      <c r="P164" s="80"/>
      <c r="R164" s="107"/>
    </row>
    <row r="165" spans="1:18" x14ac:dyDescent="0.25">
      <c r="A165" s="3">
        <f t="shared" si="6"/>
        <v>0</v>
      </c>
      <c r="B165" s="4">
        <f t="shared" si="7"/>
        <v>0</v>
      </c>
      <c r="C165" s="4">
        <f t="shared" si="8"/>
        <v>0</v>
      </c>
      <c r="D165" s="8">
        <v>1</v>
      </c>
      <c r="E165" s="151" t="s">
        <v>231</v>
      </c>
      <c r="F165" s="151" t="s">
        <v>320</v>
      </c>
      <c r="G165" s="150" t="s">
        <v>242</v>
      </c>
      <c r="H165" s="151" t="s">
        <v>325</v>
      </c>
      <c r="I165" s="156">
        <v>1</v>
      </c>
      <c r="J165" s="156">
        <v>0</v>
      </c>
      <c r="K165" s="156">
        <v>0</v>
      </c>
      <c r="L165" s="157">
        <v>176.17</v>
      </c>
      <c r="M165" s="158">
        <v>1.1744666666666665</v>
      </c>
      <c r="N165" s="80"/>
      <c r="O165" s="80"/>
      <c r="P165" s="80"/>
      <c r="R165" s="107"/>
    </row>
    <row r="166" spans="1:18" x14ac:dyDescent="0.25">
      <c r="A166" s="3">
        <f t="shared" si="6"/>
        <v>0</v>
      </c>
      <c r="B166" s="4">
        <f t="shared" si="7"/>
        <v>0</v>
      </c>
      <c r="C166" s="4">
        <f t="shared" si="8"/>
        <v>0</v>
      </c>
      <c r="D166" s="8">
        <v>1</v>
      </c>
      <c r="E166" s="151" t="s">
        <v>231</v>
      </c>
      <c r="F166" s="151" t="s">
        <v>320</v>
      </c>
      <c r="G166" s="150" t="s">
        <v>312</v>
      </c>
      <c r="H166" s="151" t="s">
        <v>326</v>
      </c>
      <c r="I166" s="156">
        <v>1</v>
      </c>
      <c r="J166" s="156">
        <v>0</v>
      </c>
      <c r="K166" s="156">
        <v>0</v>
      </c>
      <c r="L166" s="157">
        <v>74.38000000000001</v>
      </c>
      <c r="M166" s="158">
        <v>0.49586666666666673</v>
      </c>
      <c r="N166" s="80"/>
      <c r="O166" s="80"/>
      <c r="P166" s="80"/>
      <c r="R166" s="107"/>
    </row>
    <row r="167" spans="1:18" x14ac:dyDescent="0.25">
      <c r="A167" s="3">
        <f t="shared" si="6"/>
        <v>0</v>
      </c>
      <c r="B167" s="4">
        <f t="shared" si="7"/>
        <v>0</v>
      </c>
      <c r="C167" s="4">
        <f t="shared" si="8"/>
        <v>0</v>
      </c>
      <c r="D167" s="8">
        <v>1</v>
      </c>
      <c r="E167" s="151" t="s">
        <v>231</v>
      </c>
      <c r="F167" s="151" t="s">
        <v>327</v>
      </c>
      <c r="G167" s="150" t="s">
        <v>268</v>
      </c>
      <c r="H167" s="151" t="s">
        <v>269</v>
      </c>
      <c r="I167" s="156">
        <v>1</v>
      </c>
      <c r="J167" s="156">
        <v>0</v>
      </c>
      <c r="K167" s="156">
        <v>0</v>
      </c>
      <c r="L167" s="157">
        <v>176.17</v>
      </c>
      <c r="M167" s="158">
        <v>1.1744666666666665</v>
      </c>
      <c r="N167" s="80"/>
      <c r="O167" s="80"/>
      <c r="P167" s="80"/>
      <c r="R167" s="107"/>
    </row>
    <row r="168" spans="1:18" x14ac:dyDescent="0.25">
      <c r="A168" s="3">
        <f t="shared" si="6"/>
        <v>0</v>
      </c>
      <c r="B168" s="4">
        <f t="shared" si="7"/>
        <v>0</v>
      </c>
      <c r="C168" s="4">
        <f t="shared" si="8"/>
        <v>0</v>
      </c>
      <c r="D168" s="8">
        <v>1</v>
      </c>
      <c r="E168" s="151" t="s">
        <v>231</v>
      </c>
      <c r="F168" s="151" t="s">
        <v>327</v>
      </c>
      <c r="G168" s="150" t="s">
        <v>256</v>
      </c>
      <c r="H168" s="151" t="s">
        <v>257</v>
      </c>
      <c r="I168" s="156">
        <v>1</v>
      </c>
      <c r="J168" s="156">
        <v>1</v>
      </c>
      <c r="K168" s="156">
        <v>0</v>
      </c>
      <c r="L168" s="157">
        <v>144.33999999999997</v>
      </c>
      <c r="M168" s="158">
        <v>0.96226666666666649</v>
      </c>
      <c r="N168" s="80"/>
      <c r="O168" s="80"/>
      <c r="P168" s="80"/>
      <c r="R168" s="107"/>
    </row>
    <row r="169" spans="1:18" x14ac:dyDescent="0.25">
      <c r="A169" s="3">
        <f t="shared" si="6"/>
        <v>0</v>
      </c>
      <c r="B169" s="4">
        <f t="shared" si="7"/>
        <v>0</v>
      </c>
      <c r="C169" s="4">
        <f t="shared" si="8"/>
        <v>0</v>
      </c>
      <c r="D169" s="8">
        <v>1</v>
      </c>
      <c r="E169" s="151" t="s">
        <v>231</v>
      </c>
      <c r="F169" s="151" t="s">
        <v>327</v>
      </c>
      <c r="G169" s="150" t="s">
        <v>271</v>
      </c>
      <c r="H169" s="151" t="s">
        <v>272</v>
      </c>
      <c r="I169" s="156">
        <v>1</v>
      </c>
      <c r="J169" s="156">
        <v>1</v>
      </c>
      <c r="K169" s="156">
        <v>0</v>
      </c>
      <c r="L169" s="157">
        <v>168.20999999999998</v>
      </c>
      <c r="M169" s="158">
        <v>1.1214</v>
      </c>
      <c r="N169" s="80"/>
      <c r="O169" s="80"/>
      <c r="P169" s="80"/>
      <c r="R169" s="107"/>
    </row>
    <row r="170" spans="1:18" x14ac:dyDescent="0.25">
      <c r="A170" s="3">
        <f t="shared" si="6"/>
        <v>0</v>
      </c>
      <c r="B170" s="4">
        <f t="shared" si="7"/>
        <v>0</v>
      </c>
      <c r="C170" s="4">
        <f t="shared" si="8"/>
        <v>0</v>
      </c>
      <c r="D170" s="8">
        <v>1</v>
      </c>
      <c r="E170" s="151" t="s">
        <v>231</v>
      </c>
      <c r="F170" s="151" t="s">
        <v>327</v>
      </c>
      <c r="G170" s="150" t="s">
        <v>10</v>
      </c>
      <c r="H170" s="151" t="s">
        <v>273</v>
      </c>
      <c r="I170" s="156">
        <v>1</v>
      </c>
      <c r="J170" s="156">
        <v>0</v>
      </c>
      <c r="K170" s="156">
        <v>0</v>
      </c>
      <c r="L170" s="157">
        <v>176.17</v>
      </c>
      <c r="M170" s="158">
        <v>1.1744666666666665</v>
      </c>
      <c r="N170" s="80"/>
      <c r="O170" s="80"/>
      <c r="P170" s="80"/>
      <c r="R170" s="107"/>
    </row>
    <row r="171" spans="1:18" x14ac:dyDescent="0.25">
      <c r="A171" s="3">
        <f t="shared" si="6"/>
        <v>0</v>
      </c>
      <c r="B171" s="4">
        <f t="shared" si="7"/>
        <v>0</v>
      </c>
      <c r="C171" s="4">
        <f t="shared" si="8"/>
        <v>0</v>
      </c>
      <c r="D171" s="8">
        <v>1</v>
      </c>
      <c r="E171" s="151" t="s">
        <v>231</v>
      </c>
      <c r="F171" s="151" t="s">
        <v>327</v>
      </c>
      <c r="G171" s="150" t="s">
        <v>277</v>
      </c>
      <c r="H171" s="151" t="s">
        <v>276</v>
      </c>
      <c r="I171" s="156">
        <v>3</v>
      </c>
      <c r="J171" s="156">
        <v>1</v>
      </c>
      <c r="K171" s="156">
        <v>0</v>
      </c>
      <c r="L171" s="157">
        <v>352.35</v>
      </c>
      <c r="M171" s="158">
        <v>2.3490000000000002</v>
      </c>
      <c r="N171" s="80"/>
      <c r="O171" s="80"/>
      <c r="P171" s="80"/>
      <c r="R171" s="107"/>
    </row>
    <row r="172" spans="1:18" x14ac:dyDescent="0.25">
      <c r="A172" s="3">
        <f t="shared" si="6"/>
        <v>0</v>
      </c>
      <c r="B172" s="4">
        <f t="shared" si="7"/>
        <v>0</v>
      </c>
      <c r="C172" s="4">
        <f t="shared" si="8"/>
        <v>0</v>
      </c>
      <c r="D172" s="8">
        <v>1</v>
      </c>
      <c r="E172" s="151" t="s">
        <v>231</v>
      </c>
      <c r="F172" s="151" t="s">
        <v>327</v>
      </c>
      <c r="G172" s="150" t="s">
        <v>277</v>
      </c>
      <c r="H172" s="151" t="s">
        <v>301</v>
      </c>
      <c r="I172" s="156">
        <v>3</v>
      </c>
      <c r="J172" s="156">
        <v>0</v>
      </c>
      <c r="K172" s="156">
        <v>0</v>
      </c>
      <c r="L172" s="157">
        <v>475.66</v>
      </c>
      <c r="M172" s="158">
        <v>3.1710666666666669</v>
      </c>
      <c r="N172" s="80"/>
      <c r="O172" s="80"/>
      <c r="P172" s="80"/>
      <c r="R172" s="107"/>
    </row>
    <row r="173" spans="1:18" x14ac:dyDescent="0.25">
      <c r="A173" s="3">
        <f t="shared" si="6"/>
        <v>0</v>
      </c>
      <c r="B173" s="4">
        <f t="shared" si="7"/>
        <v>0</v>
      </c>
      <c r="C173" s="4">
        <f t="shared" si="8"/>
        <v>0</v>
      </c>
      <c r="D173" s="8">
        <v>1</v>
      </c>
      <c r="E173" s="151" t="s">
        <v>231</v>
      </c>
      <c r="F173" s="151" t="s">
        <v>327</v>
      </c>
      <c r="G173" s="150" t="s">
        <v>295</v>
      </c>
      <c r="H173" s="151" t="s">
        <v>245</v>
      </c>
      <c r="I173" s="156">
        <v>1</v>
      </c>
      <c r="J173" s="156">
        <v>0</v>
      </c>
      <c r="K173" s="156">
        <v>0</v>
      </c>
      <c r="L173" s="157">
        <v>123.32</v>
      </c>
      <c r="M173" s="158">
        <v>0.82213333333333327</v>
      </c>
      <c r="N173" s="80"/>
      <c r="O173" s="80"/>
      <c r="P173" s="80"/>
      <c r="R173" s="107"/>
    </row>
    <row r="174" spans="1:18" x14ac:dyDescent="0.25">
      <c r="A174" s="3">
        <f t="shared" si="6"/>
        <v>0</v>
      </c>
      <c r="B174" s="4">
        <f t="shared" si="7"/>
        <v>0</v>
      </c>
      <c r="C174" s="4">
        <f t="shared" si="8"/>
        <v>0</v>
      </c>
      <c r="D174" s="8">
        <v>1</v>
      </c>
      <c r="E174" s="151" t="s">
        <v>231</v>
      </c>
      <c r="F174" s="151" t="s">
        <v>327</v>
      </c>
      <c r="G174" s="150" t="s">
        <v>295</v>
      </c>
      <c r="H174" s="151" t="s">
        <v>276</v>
      </c>
      <c r="I174" s="156">
        <v>1</v>
      </c>
      <c r="J174" s="156">
        <v>0</v>
      </c>
      <c r="K174" s="156">
        <v>0</v>
      </c>
      <c r="L174" s="157">
        <v>105.69999999999999</v>
      </c>
      <c r="M174" s="158">
        <v>0.70466666666666655</v>
      </c>
      <c r="N174" s="80"/>
      <c r="O174" s="80"/>
      <c r="P174" s="80"/>
      <c r="R174" s="107"/>
    </row>
    <row r="175" spans="1:18" x14ac:dyDescent="0.25">
      <c r="A175" s="3">
        <f t="shared" si="6"/>
        <v>0</v>
      </c>
      <c r="B175" s="4">
        <f t="shared" si="7"/>
        <v>0</v>
      </c>
      <c r="C175" s="4">
        <f t="shared" si="8"/>
        <v>0</v>
      </c>
      <c r="D175" s="8">
        <v>1</v>
      </c>
      <c r="E175" s="151" t="s">
        <v>231</v>
      </c>
      <c r="F175" s="151" t="s">
        <v>327</v>
      </c>
      <c r="G175" s="150" t="s">
        <v>295</v>
      </c>
      <c r="H175" s="151" t="s">
        <v>301</v>
      </c>
      <c r="I175" s="156">
        <v>12</v>
      </c>
      <c r="J175" s="156">
        <v>3</v>
      </c>
      <c r="K175" s="156">
        <v>1</v>
      </c>
      <c r="L175" s="157">
        <v>1585.6000000000001</v>
      </c>
      <c r="M175" s="158">
        <v>10.570666666666668</v>
      </c>
      <c r="N175" s="80"/>
      <c r="O175" s="80"/>
      <c r="P175" s="80"/>
      <c r="R175" s="107"/>
    </row>
    <row r="176" spans="1:18" x14ac:dyDescent="0.25">
      <c r="A176" s="3">
        <f t="shared" si="6"/>
        <v>0</v>
      </c>
      <c r="B176" s="4">
        <f t="shared" si="7"/>
        <v>0</v>
      </c>
      <c r="C176" s="4">
        <f t="shared" si="8"/>
        <v>0</v>
      </c>
      <c r="D176" s="8">
        <v>1</v>
      </c>
      <c r="E176" s="151" t="s">
        <v>231</v>
      </c>
      <c r="F176" s="151" t="s">
        <v>327</v>
      </c>
      <c r="G176" s="150" t="s">
        <v>328</v>
      </c>
      <c r="H176" s="151" t="s">
        <v>329</v>
      </c>
      <c r="I176" s="156">
        <v>1</v>
      </c>
      <c r="J176" s="156">
        <v>0</v>
      </c>
      <c r="K176" s="156">
        <v>0</v>
      </c>
      <c r="L176" s="157">
        <v>176.17</v>
      </c>
      <c r="M176" s="158">
        <v>1.1744666666666665</v>
      </c>
      <c r="N176" s="80"/>
      <c r="O176" s="80"/>
      <c r="P176" s="80"/>
      <c r="R176" s="107"/>
    </row>
    <row r="177" spans="1:18" x14ac:dyDescent="0.25">
      <c r="A177" s="3">
        <f t="shared" si="6"/>
        <v>0</v>
      </c>
      <c r="B177" s="4">
        <f t="shared" si="7"/>
        <v>0</v>
      </c>
      <c r="C177" s="4">
        <f t="shared" si="8"/>
        <v>0</v>
      </c>
      <c r="D177" s="8">
        <v>1</v>
      </c>
      <c r="E177" s="151" t="s">
        <v>231</v>
      </c>
      <c r="F177" s="151" t="s">
        <v>327</v>
      </c>
      <c r="G177" s="150" t="s">
        <v>280</v>
      </c>
      <c r="H177" s="151" t="s">
        <v>304</v>
      </c>
      <c r="I177" s="156">
        <v>1</v>
      </c>
      <c r="J177" s="156">
        <v>0</v>
      </c>
      <c r="K177" s="156">
        <v>0</v>
      </c>
      <c r="L177" s="157">
        <v>140.94</v>
      </c>
      <c r="M177" s="158">
        <v>0.93959999999999999</v>
      </c>
      <c r="N177" s="80"/>
      <c r="O177" s="80"/>
      <c r="P177" s="80"/>
      <c r="R177" s="107"/>
    </row>
    <row r="178" spans="1:18" x14ac:dyDescent="0.25">
      <c r="A178" s="3">
        <f t="shared" si="6"/>
        <v>0</v>
      </c>
      <c r="B178" s="4">
        <f t="shared" si="7"/>
        <v>0</v>
      </c>
      <c r="C178" s="4">
        <f t="shared" si="8"/>
        <v>0</v>
      </c>
      <c r="D178" s="8">
        <v>1</v>
      </c>
      <c r="E178" s="151" t="s">
        <v>231</v>
      </c>
      <c r="F178" s="151" t="s">
        <v>327</v>
      </c>
      <c r="G178" s="150" t="s">
        <v>280</v>
      </c>
      <c r="H178" s="151" t="s">
        <v>305</v>
      </c>
      <c r="I178" s="156">
        <v>1</v>
      </c>
      <c r="J178" s="156">
        <v>0</v>
      </c>
      <c r="K178" s="156">
        <v>0</v>
      </c>
      <c r="L178" s="157">
        <v>176.18</v>
      </c>
      <c r="M178" s="158">
        <v>1.1745333333333334</v>
      </c>
      <c r="N178" s="80"/>
      <c r="O178" s="80"/>
      <c r="P178" s="80"/>
      <c r="R178" s="107"/>
    </row>
    <row r="179" spans="1:18" x14ac:dyDescent="0.25">
      <c r="A179" s="3">
        <f t="shared" si="6"/>
        <v>0</v>
      </c>
      <c r="B179" s="4">
        <f t="shared" si="7"/>
        <v>0</v>
      </c>
      <c r="C179" s="4">
        <f t="shared" si="8"/>
        <v>0</v>
      </c>
      <c r="D179" s="8">
        <v>1</v>
      </c>
      <c r="E179" s="151" t="s">
        <v>231</v>
      </c>
      <c r="F179" s="151" t="s">
        <v>327</v>
      </c>
      <c r="G179" s="150" t="s">
        <v>280</v>
      </c>
      <c r="H179" s="151" t="s">
        <v>281</v>
      </c>
      <c r="I179" s="156">
        <v>1</v>
      </c>
      <c r="J179" s="156">
        <v>0</v>
      </c>
      <c r="K179" s="156">
        <v>0</v>
      </c>
      <c r="L179" s="157">
        <v>88.079999999999984</v>
      </c>
      <c r="M179" s="158">
        <v>0.58719999999999994</v>
      </c>
      <c r="N179" s="80"/>
      <c r="O179" s="80"/>
      <c r="P179" s="80"/>
      <c r="R179" s="107"/>
    </row>
    <row r="180" spans="1:18" x14ac:dyDescent="0.25">
      <c r="A180" s="3">
        <f t="shared" si="6"/>
        <v>0</v>
      </c>
      <c r="B180" s="4">
        <f t="shared" si="7"/>
        <v>0</v>
      </c>
      <c r="C180" s="4">
        <f t="shared" si="8"/>
        <v>0</v>
      </c>
      <c r="D180" s="8">
        <v>1</v>
      </c>
      <c r="E180" s="151" t="s">
        <v>231</v>
      </c>
      <c r="F180" s="151" t="s">
        <v>327</v>
      </c>
      <c r="G180" s="150" t="s">
        <v>280</v>
      </c>
      <c r="H180" s="151" t="s">
        <v>282</v>
      </c>
      <c r="I180" s="156">
        <v>2</v>
      </c>
      <c r="J180" s="156">
        <v>1</v>
      </c>
      <c r="K180" s="156">
        <v>0</v>
      </c>
      <c r="L180" s="157">
        <v>220.22000000000003</v>
      </c>
      <c r="M180" s="158">
        <v>1.4681333333333335</v>
      </c>
      <c r="N180" s="80"/>
      <c r="O180" s="80"/>
      <c r="P180" s="80"/>
      <c r="R180" s="107"/>
    </row>
    <row r="181" spans="1:18" x14ac:dyDescent="0.25">
      <c r="A181" s="3">
        <f t="shared" si="6"/>
        <v>0</v>
      </c>
      <c r="B181" s="4">
        <f t="shared" si="7"/>
        <v>0</v>
      </c>
      <c r="C181" s="4">
        <f t="shared" si="8"/>
        <v>0</v>
      </c>
      <c r="D181" s="8">
        <v>1</v>
      </c>
      <c r="E181" s="151" t="s">
        <v>231</v>
      </c>
      <c r="F181" s="151" t="s">
        <v>327</v>
      </c>
      <c r="G181" s="150" t="s">
        <v>280</v>
      </c>
      <c r="H181" s="151" t="s">
        <v>279</v>
      </c>
      <c r="I181" s="156">
        <v>1</v>
      </c>
      <c r="J181" s="156">
        <v>0</v>
      </c>
      <c r="K181" s="156">
        <v>1</v>
      </c>
      <c r="L181" s="157">
        <v>105.7</v>
      </c>
      <c r="M181" s="158">
        <v>0.70466666666666666</v>
      </c>
      <c r="N181" s="80"/>
      <c r="O181" s="80"/>
      <c r="P181" s="80"/>
      <c r="R181" s="107"/>
    </row>
    <row r="182" spans="1:18" x14ac:dyDescent="0.25">
      <c r="A182" s="3">
        <f t="shared" si="6"/>
        <v>0</v>
      </c>
      <c r="B182" s="4">
        <f t="shared" si="7"/>
        <v>0</v>
      </c>
      <c r="C182" s="4">
        <f t="shared" si="8"/>
        <v>0</v>
      </c>
      <c r="D182" s="8">
        <v>1</v>
      </c>
      <c r="E182" s="151" t="s">
        <v>231</v>
      </c>
      <c r="F182" s="151" t="s">
        <v>327</v>
      </c>
      <c r="G182" s="150" t="s">
        <v>280</v>
      </c>
      <c r="H182" s="151" t="s">
        <v>330</v>
      </c>
      <c r="I182" s="156">
        <v>1</v>
      </c>
      <c r="J182" s="156">
        <v>0</v>
      </c>
      <c r="K182" s="156">
        <v>0</v>
      </c>
      <c r="L182" s="157">
        <v>176.18</v>
      </c>
      <c r="M182" s="158">
        <v>1.1745333333333334</v>
      </c>
      <c r="N182" s="80"/>
      <c r="O182" s="80"/>
      <c r="P182" s="80"/>
      <c r="R182" s="107"/>
    </row>
    <row r="183" spans="1:18" x14ac:dyDescent="0.25">
      <c r="A183" s="3">
        <f t="shared" si="6"/>
        <v>0</v>
      </c>
      <c r="B183" s="4">
        <f t="shared" si="7"/>
        <v>0</v>
      </c>
      <c r="C183" s="4">
        <f t="shared" si="8"/>
        <v>0</v>
      </c>
      <c r="D183" s="8">
        <v>1</v>
      </c>
      <c r="E183" s="151" t="s">
        <v>231</v>
      </c>
      <c r="F183" s="151" t="s">
        <v>327</v>
      </c>
      <c r="G183" s="150" t="s">
        <v>283</v>
      </c>
      <c r="H183" s="151" t="s">
        <v>284</v>
      </c>
      <c r="I183" s="156">
        <v>1</v>
      </c>
      <c r="J183" s="156">
        <v>0</v>
      </c>
      <c r="K183" s="156">
        <v>0</v>
      </c>
      <c r="L183" s="157">
        <v>147.76</v>
      </c>
      <c r="M183" s="158">
        <v>0.98506666666666665</v>
      </c>
      <c r="N183" s="80"/>
      <c r="O183" s="80"/>
      <c r="P183" s="80"/>
      <c r="R183" s="107"/>
    </row>
    <row r="184" spans="1:18" x14ac:dyDescent="0.25">
      <c r="A184" s="3">
        <f t="shared" si="6"/>
        <v>0</v>
      </c>
      <c r="B184" s="4">
        <f t="shared" si="7"/>
        <v>0</v>
      </c>
      <c r="C184" s="4">
        <f t="shared" si="8"/>
        <v>0</v>
      </c>
      <c r="D184" s="8">
        <v>1</v>
      </c>
      <c r="E184" s="151" t="s">
        <v>231</v>
      </c>
      <c r="F184" s="151" t="s">
        <v>327</v>
      </c>
      <c r="G184" s="150" t="s">
        <v>12</v>
      </c>
      <c r="H184" s="151" t="s">
        <v>307</v>
      </c>
      <c r="I184" s="156">
        <v>2</v>
      </c>
      <c r="J184" s="156">
        <v>1</v>
      </c>
      <c r="K184" s="156">
        <v>0</v>
      </c>
      <c r="L184" s="157">
        <v>352.34000000000003</v>
      </c>
      <c r="M184" s="158">
        <v>2.3489333333333335</v>
      </c>
      <c r="N184" s="80"/>
      <c r="O184" s="80"/>
      <c r="P184" s="80"/>
      <c r="R184" s="107"/>
    </row>
    <row r="185" spans="1:18" x14ac:dyDescent="0.25">
      <c r="A185" s="3">
        <f t="shared" si="6"/>
        <v>0</v>
      </c>
      <c r="B185" s="4">
        <f t="shared" si="7"/>
        <v>0</v>
      </c>
      <c r="C185" s="4">
        <f t="shared" si="8"/>
        <v>0</v>
      </c>
      <c r="D185" s="8">
        <v>1</v>
      </c>
      <c r="E185" s="151" t="s">
        <v>231</v>
      </c>
      <c r="F185" s="151" t="s">
        <v>327</v>
      </c>
      <c r="G185" s="150" t="s">
        <v>235</v>
      </c>
      <c r="H185" s="151" t="s">
        <v>236</v>
      </c>
      <c r="I185" s="156">
        <v>2</v>
      </c>
      <c r="J185" s="156">
        <v>0</v>
      </c>
      <c r="K185" s="156">
        <v>0</v>
      </c>
      <c r="L185" s="157">
        <v>176.18</v>
      </c>
      <c r="M185" s="158">
        <v>1.1745333333333334</v>
      </c>
      <c r="N185" s="80"/>
      <c r="O185" s="80"/>
      <c r="P185" s="80"/>
      <c r="R185" s="107"/>
    </row>
    <row r="186" spans="1:18" x14ac:dyDescent="0.25">
      <c r="A186" s="3">
        <f t="shared" si="6"/>
        <v>0</v>
      </c>
      <c r="B186" s="4">
        <f t="shared" si="7"/>
        <v>0</v>
      </c>
      <c r="C186" s="4">
        <f t="shared" si="8"/>
        <v>0</v>
      </c>
      <c r="D186" s="8">
        <v>1</v>
      </c>
      <c r="E186" s="151" t="s">
        <v>231</v>
      </c>
      <c r="F186" s="151" t="s">
        <v>327</v>
      </c>
      <c r="G186" s="150" t="s">
        <v>308</v>
      </c>
      <c r="H186" s="151" t="s">
        <v>309</v>
      </c>
      <c r="I186" s="156">
        <v>1</v>
      </c>
      <c r="J186" s="156">
        <v>0</v>
      </c>
      <c r="K186" s="156">
        <v>0</v>
      </c>
      <c r="L186" s="157">
        <v>18.749999999999993</v>
      </c>
      <c r="M186" s="158">
        <v>0.12499999999999996</v>
      </c>
      <c r="N186" s="80"/>
      <c r="O186" s="80"/>
      <c r="P186" s="80"/>
      <c r="R186" s="107"/>
    </row>
    <row r="187" spans="1:18" x14ac:dyDescent="0.25">
      <c r="A187" s="3">
        <f t="shared" si="6"/>
        <v>0</v>
      </c>
      <c r="B187" s="4">
        <f t="shared" si="7"/>
        <v>0</v>
      </c>
      <c r="C187" s="4">
        <f t="shared" si="8"/>
        <v>0</v>
      </c>
      <c r="D187" s="8">
        <v>1</v>
      </c>
      <c r="E187" s="151" t="s">
        <v>231</v>
      </c>
      <c r="F187" s="151" t="s">
        <v>327</v>
      </c>
      <c r="G187" s="154" t="s">
        <v>288</v>
      </c>
      <c r="H187" s="151" t="s">
        <v>289</v>
      </c>
      <c r="I187" s="156">
        <v>1</v>
      </c>
      <c r="J187" s="156">
        <v>0</v>
      </c>
      <c r="K187" s="156">
        <v>0</v>
      </c>
      <c r="L187" s="157">
        <v>0</v>
      </c>
      <c r="M187" s="158">
        <v>0</v>
      </c>
      <c r="N187" s="80"/>
      <c r="O187" s="80"/>
      <c r="P187" s="80"/>
      <c r="R187" s="107"/>
    </row>
    <row r="188" spans="1:18" x14ac:dyDescent="0.25">
      <c r="A188" s="3">
        <f t="shared" si="6"/>
        <v>0</v>
      </c>
      <c r="B188" s="4">
        <f t="shared" si="7"/>
        <v>0</v>
      </c>
      <c r="C188" s="4">
        <f t="shared" si="8"/>
        <v>0</v>
      </c>
      <c r="D188" s="8">
        <v>1</v>
      </c>
      <c r="E188" s="151" t="s">
        <v>231</v>
      </c>
      <c r="F188" s="151" t="s">
        <v>327</v>
      </c>
      <c r="G188" s="150" t="s">
        <v>242</v>
      </c>
      <c r="H188" s="151" t="s">
        <v>243</v>
      </c>
      <c r="I188" s="156">
        <v>8</v>
      </c>
      <c r="J188" s="156">
        <v>1</v>
      </c>
      <c r="K188" s="156">
        <v>1</v>
      </c>
      <c r="L188" s="157">
        <v>795.58</v>
      </c>
      <c r="M188" s="158">
        <v>5.303866666666667</v>
      </c>
      <c r="N188" s="80"/>
      <c r="O188" s="80"/>
      <c r="P188" s="80"/>
      <c r="R188" s="107"/>
    </row>
    <row r="189" spans="1:18" x14ac:dyDescent="0.25">
      <c r="A189" s="3">
        <f t="shared" si="6"/>
        <v>0</v>
      </c>
      <c r="B189" s="4">
        <f t="shared" si="7"/>
        <v>0</v>
      </c>
      <c r="C189" s="4">
        <f t="shared" si="8"/>
        <v>0</v>
      </c>
      <c r="D189" s="8">
        <v>1</v>
      </c>
      <c r="E189" s="151" t="s">
        <v>231</v>
      </c>
      <c r="F189" s="151" t="s">
        <v>327</v>
      </c>
      <c r="G189" s="150" t="s">
        <v>242</v>
      </c>
      <c r="H189" s="151" t="s">
        <v>311</v>
      </c>
      <c r="I189" s="156">
        <v>1</v>
      </c>
      <c r="J189" s="156">
        <v>0</v>
      </c>
      <c r="K189" s="156">
        <v>0</v>
      </c>
      <c r="L189" s="157">
        <v>166.72</v>
      </c>
      <c r="M189" s="158">
        <v>1.1114666666666666</v>
      </c>
      <c r="N189" s="80"/>
      <c r="O189" s="80"/>
      <c r="P189" s="80"/>
      <c r="R189" s="107"/>
    </row>
    <row r="190" spans="1:18" x14ac:dyDescent="0.25">
      <c r="A190" s="3">
        <f t="shared" si="6"/>
        <v>0</v>
      </c>
      <c r="B190" s="4">
        <f t="shared" si="7"/>
        <v>0</v>
      </c>
      <c r="C190" s="4">
        <f t="shared" si="8"/>
        <v>0</v>
      </c>
      <c r="D190" s="8">
        <v>1</v>
      </c>
      <c r="E190" s="151" t="s">
        <v>231</v>
      </c>
      <c r="F190" s="151" t="s">
        <v>331</v>
      </c>
      <c r="G190" s="150" t="s">
        <v>256</v>
      </c>
      <c r="H190" s="151" t="s">
        <v>257</v>
      </c>
      <c r="I190" s="156">
        <v>1</v>
      </c>
      <c r="J190" s="156">
        <v>0</v>
      </c>
      <c r="K190" s="156">
        <v>0</v>
      </c>
      <c r="L190" s="157">
        <v>160.25</v>
      </c>
      <c r="M190" s="158">
        <v>1.0683333333333334</v>
      </c>
      <c r="N190" s="80"/>
      <c r="O190" s="80"/>
      <c r="P190" s="80"/>
      <c r="R190" s="107"/>
    </row>
    <row r="191" spans="1:18" x14ac:dyDescent="0.25">
      <c r="A191" s="3">
        <f t="shared" si="6"/>
        <v>0</v>
      </c>
      <c r="B191" s="4">
        <f t="shared" si="7"/>
        <v>0</v>
      </c>
      <c r="C191" s="4">
        <f t="shared" si="8"/>
        <v>0</v>
      </c>
      <c r="D191" s="8">
        <v>1</v>
      </c>
      <c r="E191" s="151" t="s">
        <v>231</v>
      </c>
      <c r="F191" s="151" t="s">
        <v>331</v>
      </c>
      <c r="G191" s="150" t="s">
        <v>271</v>
      </c>
      <c r="H191" s="151" t="s">
        <v>272</v>
      </c>
      <c r="I191" s="156">
        <v>1</v>
      </c>
      <c r="J191" s="156">
        <v>0</v>
      </c>
      <c r="K191" s="156">
        <v>0</v>
      </c>
      <c r="L191" s="157">
        <v>44.04</v>
      </c>
      <c r="M191" s="158">
        <v>0.29359999999999997</v>
      </c>
      <c r="N191" s="80"/>
      <c r="O191" s="80"/>
      <c r="P191" s="80"/>
      <c r="R191" s="107"/>
    </row>
    <row r="192" spans="1:18" x14ac:dyDescent="0.25">
      <c r="A192" s="3">
        <f t="shared" si="6"/>
        <v>0</v>
      </c>
      <c r="B192" s="4">
        <f t="shared" si="7"/>
        <v>0</v>
      </c>
      <c r="C192" s="4">
        <f t="shared" si="8"/>
        <v>0</v>
      </c>
      <c r="D192" s="8">
        <v>1</v>
      </c>
      <c r="E192" s="151" t="s">
        <v>231</v>
      </c>
      <c r="F192" s="151" t="s">
        <v>331</v>
      </c>
      <c r="G192" s="150" t="s">
        <v>10</v>
      </c>
      <c r="H192" s="151" t="s">
        <v>273</v>
      </c>
      <c r="I192" s="156">
        <v>1</v>
      </c>
      <c r="J192" s="156">
        <v>1</v>
      </c>
      <c r="K192" s="156">
        <v>0</v>
      </c>
      <c r="L192" s="157">
        <v>152.29</v>
      </c>
      <c r="M192" s="158">
        <v>1.0152666666666665</v>
      </c>
      <c r="N192" s="80"/>
      <c r="O192" s="80"/>
      <c r="P192" s="80"/>
      <c r="R192" s="107"/>
    </row>
    <row r="193" spans="1:18" x14ac:dyDescent="0.25">
      <c r="A193" s="3">
        <f t="shared" si="6"/>
        <v>0</v>
      </c>
      <c r="B193" s="4">
        <f t="shared" si="7"/>
        <v>0</v>
      </c>
      <c r="C193" s="4">
        <f t="shared" si="8"/>
        <v>0</v>
      </c>
      <c r="D193" s="8">
        <v>1</v>
      </c>
      <c r="E193" s="151" t="s">
        <v>231</v>
      </c>
      <c r="F193" s="151" t="s">
        <v>331</v>
      </c>
      <c r="G193" s="150" t="s">
        <v>274</v>
      </c>
      <c r="H193" s="151" t="s">
        <v>241</v>
      </c>
      <c r="I193" s="156">
        <v>1</v>
      </c>
      <c r="J193" s="156">
        <v>1</v>
      </c>
      <c r="K193" s="156">
        <v>0</v>
      </c>
      <c r="L193" s="157">
        <v>154.14999999999998</v>
      </c>
      <c r="M193" s="158">
        <v>1.0276666666666665</v>
      </c>
      <c r="N193" s="80"/>
      <c r="O193" s="80"/>
      <c r="P193" s="80"/>
      <c r="R193" s="107"/>
    </row>
    <row r="194" spans="1:18" x14ac:dyDescent="0.25">
      <c r="A194" s="3">
        <f t="shared" si="6"/>
        <v>0</v>
      </c>
      <c r="B194" s="4">
        <f t="shared" si="7"/>
        <v>0</v>
      </c>
      <c r="C194" s="4">
        <f t="shared" si="8"/>
        <v>0</v>
      </c>
      <c r="D194" s="8">
        <v>1</v>
      </c>
      <c r="E194" s="151" t="s">
        <v>231</v>
      </c>
      <c r="F194" s="151" t="s">
        <v>331</v>
      </c>
      <c r="G194" s="154" t="s">
        <v>274</v>
      </c>
      <c r="H194" s="151" t="s">
        <v>276</v>
      </c>
      <c r="I194" s="156">
        <v>4</v>
      </c>
      <c r="J194" s="156">
        <v>1</v>
      </c>
      <c r="K194" s="156">
        <v>0</v>
      </c>
      <c r="L194" s="157">
        <v>664.91</v>
      </c>
      <c r="M194" s="158">
        <v>4.4327333333333332</v>
      </c>
      <c r="N194" s="80"/>
      <c r="O194" s="80"/>
      <c r="P194" s="80"/>
      <c r="R194" s="107"/>
    </row>
    <row r="195" spans="1:18" x14ac:dyDescent="0.25">
      <c r="A195" s="3">
        <f t="shared" ref="A195:A258" si="9">D195*N195</f>
        <v>0</v>
      </c>
      <c r="B195" s="4">
        <f t="shared" ref="B195:B258" si="10">D195*O195</f>
        <v>0</v>
      </c>
      <c r="C195" s="4">
        <f t="shared" ref="C195:C258" si="11">D195*P195</f>
        <v>0</v>
      </c>
      <c r="D195" s="8">
        <v>1</v>
      </c>
      <c r="E195" s="151" t="s">
        <v>231</v>
      </c>
      <c r="F195" s="151" t="s">
        <v>331</v>
      </c>
      <c r="G195" s="154" t="s">
        <v>277</v>
      </c>
      <c r="H195" s="151" t="s">
        <v>332</v>
      </c>
      <c r="I195" s="156">
        <v>1</v>
      </c>
      <c r="J195" s="156">
        <v>1</v>
      </c>
      <c r="K195" s="156">
        <v>0</v>
      </c>
      <c r="L195" s="157">
        <v>97.76</v>
      </c>
      <c r="M195" s="158">
        <v>0.65173333333333339</v>
      </c>
      <c r="N195" s="80"/>
      <c r="O195" s="80"/>
      <c r="P195" s="80"/>
      <c r="R195" s="107"/>
    </row>
    <row r="196" spans="1:18" x14ac:dyDescent="0.25">
      <c r="A196" s="3">
        <f t="shared" si="9"/>
        <v>0</v>
      </c>
      <c r="B196" s="4">
        <f t="shared" si="10"/>
        <v>0</v>
      </c>
      <c r="C196" s="4">
        <f t="shared" si="11"/>
        <v>0</v>
      </c>
      <c r="D196" s="8">
        <v>1</v>
      </c>
      <c r="E196" s="151" t="s">
        <v>231</v>
      </c>
      <c r="F196" s="151" t="s">
        <v>331</v>
      </c>
      <c r="G196" s="154" t="s">
        <v>277</v>
      </c>
      <c r="H196" s="151" t="s">
        <v>276</v>
      </c>
      <c r="I196" s="156">
        <v>5</v>
      </c>
      <c r="J196" s="156">
        <v>1</v>
      </c>
      <c r="K196" s="156">
        <v>0</v>
      </c>
      <c r="L196" s="157">
        <v>693.31999999999994</v>
      </c>
      <c r="M196" s="158">
        <v>4.6221333333333332</v>
      </c>
      <c r="N196" s="80"/>
      <c r="O196" s="80"/>
      <c r="P196" s="80"/>
      <c r="R196" s="107"/>
    </row>
    <row r="197" spans="1:18" x14ac:dyDescent="0.25">
      <c r="A197" s="3">
        <f t="shared" si="9"/>
        <v>0</v>
      </c>
      <c r="B197" s="4">
        <f t="shared" si="10"/>
        <v>0</v>
      </c>
      <c r="C197" s="4">
        <f t="shared" si="11"/>
        <v>0</v>
      </c>
      <c r="D197" s="8">
        <v>1</v>
      </c>
      <c r="E197" s="151" t="s">
        <v>231</v>
      </c>
      <c r="F197" s="151" t="s">
        <v>331</v>
      </c>
      <c r="G197" s="154" t="s">
        <v>235</v>
      </c>
      <c r="H197" s="151" t="s">
        <v>236</v>
      </c>
      <c r="I197" s="156">
        <v>1</v>
      </c>
      <c r="J197" s="156">
        <v>0</v>
      </c>
      <c r="K197" s="156">
        <v>0</v>
      </c>
      <c r="L197" s="157">
        <v>176.18</v>
      </c>
      <c r="M197" s="158">
        <v>1.1745333333333334</v>
      </c>
      <c r="N197" s="80"/>
      <c r="O197" s="80"/>
      <c r="P197" s="80"/>
      <c r="R197" s="107"/>
    </row>
    <row r="198" spans="1:18" x14ac:dyDescent="0.25">
      <c r="A198" s="3">
        <f t="shared" si="9"/>
        <v>0</v>
      </c>
      <c r="B198" s="4">
        <f t="shared" si="10"/>
        <v>0</v>
      </c>
      <c r="C198" s="4">
        <f t="shared" si="11"/>
        <v>0</v>
      </c>
      <c r="D198" s="8">
        <v>1</v>
      </c>
      <c r="E198" s="151" t="s">
        <v>231</v>
      </c>
      <c r="F198" s="151" t="s">
        <v>331</v>
      </c>
      <c r="G198" s="154" t="s">
        <v>242</v>
      </c>
      <c r="H198" s="151" t="s">
        <v>243</v>
      </c>
      <c r="I198" s="156">
        <v>4</v>
      </c>
      <c r="J198" s="156">
        <v>0</v>
      </c>
      <c r="K198" s="156">
        <v>0</v>
      </c>
      <c r="L198" s="157">
        <v>407.52</v>
      </c>
      <c r="M198" s="158">
        <v>2.7167999999999997</v>
      </c>
      <c r="N198" s="80"/>
      <c r="O198" s="80"/>
      <c r="P198" s="80"/>
      <c r="R198" s="107"/>
    </row>
    <row r="199" spans="1:18" x14ac:dyDescent="0.25">
      <c r="A199" s="3">
        <f t="shared" si="9"/>
        <v>0</v>
      </c>
      <c r="B199" s="4">
        <f t="shared" si="10"/>
        <v>0</v>
      </c>
      <c r="C199" s="4">
        <f t="shared" si="11"/>
        <v>0</v>
      </c>
      <c r="D199" s="8">
        <v>1</v>
      </c>
      <c r="E199" s="151" t="s">
        <v>231</v>
      </c>
      <c r="F199" s="151" t="s">
        <v>333</v>
      </c>
      <c r="G199" s="150" t="s">
        <v>268</v>
      </c>
      <c r="H199" s="151" t="s">
        <v>269</v>
      </c>
      <c r="I199" s="156">
        <v>1</v>
      </c>
      <c r="J199" s="156">
        <v>0</v>
      </c>
      <c r="K199" s="156">
        <v>0</v>
      </c>
      <c r="L199" s="157">
        <v>160.25</v>
      </c>
      <c r="M199" s="158">
        <v>1.0683333333333334</v>
      </c>
      <c r="N199" s="80"/>
      <c r="O199" s="80"/>
      <c r="P199" s="80"/>
      <c r="R199" s="107"/>
    </row>
    <row r="200" spans="1:18" x14ac:dyDescent="0.25">
      <c r="A200" s="3">
        <f t="shared" si="9"/>
        <v>0</v>
      </c>
      <c r="B200" s="4">
        <f t="shared" si="10"/>
        <v>0</v>
      </c>
      <c r="C200" s="4">
        <f t="shared" si="11"/>
        <v>0</v>
      </c>
      <c r="D200" s="8">
        <v>1</v>
      </c>
      <c r="E200" s="151" t="s">
        <v>231</v>
      </c>
      <c r="F200" s="151" t="s">
        <v>333</v>
      </c>
      <c r="G200" s="150" t="s">
        <v>256</v>
      </c>
      <c r="H200" s="151" t="s">
        <v>257</v>
      </c>
      <c r="I200" s="156">
        <v>1</v>
      </c>
      <c r="J200" s="156">
        <v>0</v>
      </c>
      <c r="K200" s="156">
        <v>0</v>
      </c>
      <c r="L200" s="157">
        <v>168.22000000000003</v>
      </c>
      <c r="M200" s="158">
        <v>1.1214666666666668</v>
      </c>
      <c r="N200" s="80"/>
      <c r="O200" s="80"/>
      <c r="P200" s="80"/>
      <c r="R200" s="107"/>
    </row>
    <row r="201" spans="1:18" x14ac:dyDescent="0.25">
      <c r="A201" s="3">
        <f t="shared" si="9"/>
        <v>0</v>
      </c>
      <c r="B201" s="4">
        <f t="shared" si="10"/>
        <v>0</v>
      </c>
      <c r="C201" s="4">
        <f t="shared" si="11"/>
        <v>0</v>
      </c>
      <c r="D201" s="8">
        <v>1</v>
      </c>
      <c r="E201" s="151" t="s">
        <v>231</v>
      </c>
      <c r="F201" s="151" t="s">
        <v>333</v>
      </c>
      <c r="G201" s="150" t="s">
        <v>256</v>
      </c>
      <c r="H201" s="151" t="s">
        <v>270</v>
      </c>
      <c r="I201" s="156">
        <v>1</v>
      </c>
      <c r="J201" s="156">
        <v>0</v>
      </c>
      <c r="K201" s="156">
        <v>0</v>
      </c>
      <c r="L201" s="157">
        <v>154.15</v>
      </c>
      <c r="M201" s="158">
        <v>1.0276666666666667</v>
      </c>
      <c r="N201" s="80"/>
      <c r="O201" s="80"/>
      <c r="P201" s="80"/>
      <c r="R201" s="107"/>
    </row>
    <row r="202" spans="1:18" x14ac:dyDescent="0.25">
      <c r="A202" s="3">
        <f t="shared" si="9"/>
        <v>0</v>
      </c>
      <c r="B202" s="4">
        <f t="shared" si="10"/>
        <v>0</v>
      </c>
      <c r="C202" s="4">
        <f t="shared" si="11"/>
        <v>0</v>
      </c>
      <c r="D202" s="8">
        <v>1</v>
      </c>
      <c r="E202" s="151" t="s">
        <v>231</v>
      </c>
      <c r="F202" s="151" t="s">
        <v>333</v>
      </c>
      <c r="G202" s="150" t="s">
        <v>271</v>
      </c>
      <c r="H202" s="151" t="s">
        <v>272</v>
      </c>
      <c r="I202" s="156">
        <v>1</v>
      </c>
      <c r="J202" s="156">
        <v>0</v>
      </c>
      <c r="K202" s="156">
        <v>0</v>
      </c>
      <c r="L202" s="157">
        <v>117.75000000000003</v>
      </c>
      <c r="M202" s="158">
        <v>0.78500000000000014</v>
      </c>
      <c r="N202" s="80"/>
      <c r="O202" s="80"/>
      <c r="P202" s="80"/>
      <c r="R202" s="107"/>
    </row>
    <row r="203" spans="1:18" x14ac:dyDescent="0.25">
      <c r="A203" s="3">
        <f t="shared" si="9"/>
        <v>0</v>
      </c>
      <c r="B203" s="4">
        <f t="shared" si="10"/>
        <v>0</v>
      </c>
      <c r="C203" s="4">
        <f t="shared" si="11"/>
        <v>0</v>
      </c>
      <c r="D203" s="8">
        <v>1</v>
      </c>
      <c r="E203" s="151" t="s">
        <v>231</v>
      </c>
      <c r="F203" s="151" t="s">
        <v>333</v>
      </c>
      <c r="G203" s="150" t="s">
        <v>10</v>
      </c>
      <c r="H203" s="151" t="s">
        <v>273</v>
      </c>
      <c r="I203" s="156">
        <v>1</v>
      </c>
      <c r="J203" s="156">
        <v>0</v>
      </c>
      <c r="K203" s="156">
        <v>0</v>
      </c>
      <c r="L203" s="157">
        <v>137.07</v>
      </c>
      <c r="M203" s="158">
        <v>0.91379999999999995</v>
      </c>
      <c r="N203" s="80"/>
      <c r="O203" s="80"/>
      <c r="P203" s="80"/>
      <c r="R203" s="107"/>
    </row>
    <row r="204" spans="1:18" x14ac:dyDescent="0.25">
      <c r="A204" s="3">
        <f t="shared" si="9"/>
        <v>0</v>
      </c>
      <c r="B204" s="4">
        <f t="shared" si="10"/>
        <v>0</v>
      </c>
      <c r="C204" s="4">
        <f t="shared" si="11"/>
        <v>0</v>
      </c>
      <c r="D204" s="8">
        <v>1</v>
      </c>
      <c r="E204" s="151" t="s">
        <v>231</v>
      </c>
      <c r="F204" s="151" t="s">
        <v>333</v>
      </c>
      <c r="G204" s="150" t="s">
        <v>274</v>
      </c>
      <c r="H204" s="151" t="s">
        <v>334</v>
      </c>
      <c r="I204" s="156">
        <v>1</v>
      </c>
      <c r="J204" s="156">
        <v>0</v>
      </c>
      <c r="K204" s="156">
        <v>1</v>
      </c>
      <c r="L204" s="157">
        <v>88.09</v>
      </c>
      <c r="M204" s="158">
        <v>0.58726666666666671</v>
      </c>
      <c r="N204" s="80"/>
      <c r="O204" s="80"/>
      <c r="P204" s="80"/>
      <c r="R204" s="107"/>
    </row>
    <row r="205" spans="1:18" x14ac:dyDescent="0.25">
      <c r="A205" s="3">
        <f t="shared" si="9"/>
        <v>0</v>
      </c>
      <c r="B205" s="4">
        <f t="shared" si="10"/>
        <v>0</v>
      </c>
      <c r="C205" s="4">
        <f t="shared" si="11"/>
        <v>0</v>
      </c>
      <c r="D205" s="8">
        <v>1</v>
      </c>
      <c r="E205" s="151" t="s">
        <v>231</v>
      </c>
      <c r="F205" s="151" t="s">
        <v>333</v>
      </c>
      <c r="G205" s="150" t="s">
        <v>274</v>
      </c>
      <c r="H205" s="151" t="s">
        <v>275</v>
      </c>
      <c r="I205" s="156">
        <v>1</v>
      </c>
      <c r="J205" s="156">
        <v>1</v>
      </c>
      <c r="K205" s="156">
        <v>0</v>
      </c>
      <c r="L205" s="157">
        <v>176.17</v>
      </c>
      <c r="M205" s="158">
        <v>1.1744666666666665</v>
      </c>
      <c r="N205" s="80"/>
      <c r="O205" s="80"/>
      <c r="P205" s="80"/>
      <c r="R205" s="107"/>
    </row>
    <row r="206" spans="1:18" x14ac:dyDescent="0.25">
      <c r="A206" s="3">
        <f t="shared" si="9"/>
        <v>0</v>
      </c>
      <c r="B206" s="4">
        <f t="shared" si="10"/>
        <v>0</v>
      </c>
      <c r="C206" s="4">
        <f t="shared" si="11"/>
        <v>0</v>
      </c>
      <c r="D206" s="8">
        <v>1</v>
      </c>
      <c r="E206" s="151" t="s">
        <v>231</v>
      </c>
      <c r="F206" s="151" t="s">
        <v>333</v>
      </c>
      <c r="G206" s="150" t="s">
        <v>274</v>
      </c>
      <c r="H206" s="151" t="s">
        <v>276</v>
      </c>
      <c r="I206" s="156">
        <v>6</v>
      </c>
      <c r="J206" s="156">
        <v>3</v>
      </c>
      <c r="K206" s="156">
        <v>0</v>
      </c>
      <c r="L206" s="157">
        <v>737.46</v>
      </c>
      <c r="M206" s="158">
        <v>4.9164000000000003</v>
      </c>
      <c r="N206" s="80"/>
      <c r="O206" s="80"/>
      <c r="P206" s="80"/>
      <c r="R206" s="107"/>
    </row>
    <row r="207" spans="1:18" x14ac:dyDescent="0.25">
      <c r="A207" s="3">
        <f t="shared" si="9"/>
        <v>0</v>
      </c>
      <c r="B207" s="4">
        <f t="shared" si="10"/>
        <v>0</v>
      </c>
      <c r="C207" s="4">
        <f t="shared" si="11"/>
        <v>0</v>
      </c>
      <c r="D207" s="8">
        <v>1</v>
      </c>
      <c r="E207" s="151" t="s">
        <v>231</v>
      </c>
      <c r="F207" s="151" t="s">
        <v>333</v>
      </c>
      <c r="G207" s="150" t="s">
        <v>277</v>
      </c>
      <c r="H207" s="151" t="s">
        <v>276</v>
      </c>
      <c r="I207" s="156">
        <v>6</v>
      </c>
      <c r="J207" s="156">
        <v>0</v>
      </c>
      <c r="K207" s="156">
        <v>0</v>
      </c>
      <c r="L207" s="157">
        <v>988.83999999999992</v>
      </c>
      <c r="M207" s="158">
        <v>6.5922666666666663</v>
      </c>
      <c r="N207" s="80"/>
      <c r="O207" s="80"/>
      <c r="P207" s="80"/>
      <c r="R207" s="107"/>
    </row>
    <row r="208" spans="1:18" x14ac:dyDescent="0.25">
      <c r="A208" s="3">
        <f t="shared" si="9"/>
        <v>0</v>
      </c>
      <c r="B208" s="4">
        <f t="shared" si="10"/>
        <v>0</v>
      </c>
      <c r="C208" s="4">
        <f t="shared" si="11"/>
        <v>0</v>
      </c>
      <c r="D208" s="8">
        <v>1</v>
      </c>
      <c r="E208" s="151" t="s">
        <v>231</v>
      </c>
      <c r="F208" s="151" t="s">
        <v>333</v>
      </c>
      <c r="G208" s="150" t="s">
        <v>277</v>
      </c>
      <c r="H208" s="151" t="s">
        <v>335</v>
      </c>
      <c r="I208" s="156">
        <v>1</v>
      </c>
      <c r="J208" s="156">
        <v>0</v>
      </c>
      <c r="K208" s="156">
        <v>0</v>
      </c>
      <c r="L208" s="157">
        <v>176.17</v>
      </c>
      <c r="M208" s="158">
        <v>1.1744666666666665</v>
      </c>
      <c r="N208" s="80"/>
      <c r="O208" s="80"/>
      <c r="P208" s="80"/>
      <c r="R208" s="107"/>
    </row>
    <row r="209" spans="1:18" x14ac:dyDescent="0.25">
      <c r="A209" s="3">
        <f t="shared" si="9"/>
        <v>0</v>
      </c>
      <c r="B209" s="4">
        <f t="shared" si="10"/>
        <v>0</v>
      </c>
      <c r="C209" s="4">
        <f t="shared" si="11"/>
        <v>0</v>
      </c>
      <c r="D209" s="8">
        <v>1</v>
      </c>
      <c r="E209" s="151" t="s">
        <v>231</v>
      </c>
      <c r="F209" s="151" t="s">
        <v>333</v>
      </c>
      <c r="G209" s="150" t="s">
        <v>295</v>
      </c>
      <c r="H209" s="151" t="s">
        <v>324</v>
      </c>
      <c r="I209" s="156">
        <v>1</v>
      </c>
      <c r="J209" s="156">
        <v>0</v>
      </c>
      <c r="K209" s="156">
        <v>0</v>
      </c>
      <c r="L209" s="157">
        <v>161.57</v>
      </c>
      <c r="M209" s="158">
        <v>1.0771333333333333</v>
      </c>
      <c r="N209" s="80"/>
      <c r="O209" s="80"/>
      <c r="P209" s="80"/>
      <c r="R209" s="107"/>
    </row>
    <row r="210" spans="1:18" x14ac:dyDescent="0.25">
      <c r="A210" s="3">
        <f t="shared" si="9"/>
        <v>0</v>
      </c>
      <c r="B210" s="4">
        <f t="shared" si="10"/>
        <v>0</v>
      </c>
      <c r="C210" s="4">
        <f t="shared" si="11"/>
        <v>0</v>
      </c>
      <c r="D210" s="8">
        <v>1</v>
      </c>
      <c r="E210" s="151" t="s">
        <v>231</v>
      </c>
      <c r="F210" s="151" t="s">
        <v>333</v>
      </c>
      <c r="G210" s="150" t="s">
        <v>295</v>
      </c>
      <c r="H210" s="151" t="s">
        <v>276</v>
      </c>
      <c r="I210" s="156">
        <v>1</v>
      </c>
      <c r="J210" s="156">
        <v>0</v>
      </c>
      <c r="K210" s="156">
        <v>0</v>
      </c>
      <c r="L210" s="157">
        <v>102.67000000000002</v>
      </c>
      <c r="M210" s="158">
        <v>0.68446666666666678</v>
      </c>
      <c r="N210" s="80"/>
      <c r="O210" s="80"/>
      <c r="P210" s="80"/>
      <c r="R210" s="107"/>
    </row>
    <row r="211" spans="1:18" x14ac:dyDescent="0.25">
      <c r="A211" s="3">
        <f t="shared" si="9"/>
        <v>0</v>
      </c>
      <c r="B211" s="4">
        <f t="shared" si="10"/>
        <v>0</v>
      </c>
      <c r="C211" s="4">
        <f t="shared" si="11"/>
        <v>0</v>
      </c>
      <c r="D211" s="8">
        <v>1</v>
      </c>
      <c r="E211" s="151" t="s">
        <v>231</v>
      </c>
      <c r="F211" s="151" t="s">
        <v>333</v>
      </c>
      <c r="G211" s="150" t="s">
        <v>295</v>
      </c>
      <c r="H211" s="151" t="s">
        <v>301</v>
      </c>
      <c r="I211" s="156">
        <v>6</v>
      </c>
      <c r="J211" s="156">
        <v>0</v>
      </c>
      <c r="K211" s="156">
        <v>0</v>
      </c>
      <c r="L211" s="157">
        <v>739.88999999999987</v>
      </c>
      <c r="M211" s="158">
        <v>4.932599999999999</v>
      </c>
      <c r="N211" s="80"/>
      <c r="O211" s="80"/>
      <c r="P211" s="80"/>
      <c r="R211" s="107"/>
    </row>
    <row r="212" spans="1:18" x14ac:dyDescent="0.25">
      <c r="A212" s="3">
        <f t="shared" si="9"/>
        <v>0</v>
      </c>
      <c r="B212" s="4">
        <f t="shared" si="10"/>
        <v>0</v>
      </c>
      <c r="C212" s="4">
        <f t="shared" si="11"/>
        <v>0</v>
      </c>
      <c r="D212" s="8">
        <v>1</v>
      </c>
      <c r="E212" s="151" t="s">
        <v>231</v>
      </c>
      <c r="F212" s="151" t="s">
        <v>333</v>
      </c>
      <c r="G212" s="150" t="s">
        <v>295</v>
      </c>
      <c r="H212" s="151" t="s">
        <v>303</v>
      </c>
      <c r="I212" s="156">
        <v>1</v>
      </c>
      <c r="J212" s="156">
        <v>1</v>
      </c>
      <c r="K212" s="156">
        <v>0</v>
      </c>
      <c r="L212" s="157">
        <v>88.09</v>
      </c>
      <c r="M212" s="158">
        <v>0.58726666666666671</v>
      </c>
      <c r="N212" s="80"/>
      <c r="O212" s="80"/>
      <c r="P212" s="80"/>
      <c r="R212" s="107"/>
    </row>
    <row r="213" spans="1:18" x14ac:dyDescent="0.25">
      <c r="A213" s="3">
        <f t="shared" si="9"/>
        <v>0</v>
      </c>
      <c r="B213" s="4">
        <f t="shared" si="10"/>
        <v>0</v>
      </c>
      <c r="C213" s="4">
        <f t="shared" si="11"/>
        <v>0</v>
      </c>
      <c r="D213" s="8">
        <v>1</v>
      </c>
      <c r="E213" s="151" t="s">
        <v>231</v>
      </c>
      <c r="F213" s="151" t="s">
        <v>333</v>
      </c>
      <c r="G213" s="150" t="s">
        <v>328</v>
      </c>
      <c r="H213" s="151" t="s">
        <v>303</v>
      </c>
      <c r="I213" s="156">
        <v>1</v>
      </c>
      <c r="J213" s="156">
        <v>0</v>
      </c>
      <c r="K213" s="156">
        <v>0</v>
      </c>
      <c r="L213" s="157">
        <v>88.09</v>
      </c>
      <c r="M213" s="158">
        <v>0.58726666666666671</v>
      </c>
      <c r="N213" s="80"/>
      <c r="O213" s="80"/>
      <c r="P213" s="80"/>
      <c r="R213" s="107"/>
    </row>
    <row r="214" spans="1:18" x14ac:dyDescent="0.25">
      <c r="A214" s="3">
        <f t="shared" si="9"/>
        <v>0</v>
      </c>
      <c r="B214" s="4">
        <f t="shared" si="10"/>
        <v>0</v>
      </c>
      <c r="C214" s="4">
        <f t="shared" si="11"/>
        <v>0</v>
      </c>
      <c r="D214" s="8">
        <v>1</v>
      </c>
      <c r="E214" s="151" t="s">
        <v>231</v>
      </c>
      <c r="F214" s="151" t="s">
        <v>333</v>
      </c>
      <c r="G214" s="150" t="s">
        <v>280</v>
      </c>
      <c r="H214" s="151" t="s">
        <v>281</v>
      </c>
      <c r="I214" s="156">
        <v>2</v>
      </c>
      <c r="J214" s="156">
        <v>0</v>
      </c>
      <c r="K214" s="156">
        <v>0</v>
      </c>
      <c r="L214" s="157">
        <v>327.14999999999998</v>
      </c>
      <c r="M214" s="158">
        <v>2.181</v>
      </c>
      <c r="N214" s="80"/>
      <c r="O214" s="80"/>
      <c r="P214" s="80"/>
      <c r="R214" s="107"/>
    </row>
    <row r="215" spans="1:18" x14ac:dyDescent="0.25">
      <c r="A215" s="3">
        <f t="shared" si="9"/>
        <v>0</v>
      </c>
      <c r="B215" s="4">
        <f t="shared" si="10"/>
        <v>0</v>
      </c>
      <c r="C215" s="4">
        <f t="shared" si="11"/>
        <v>0</v>
      </c>
      <c r="D215" s="8">
        <v>1</v>
      </c>
      <c r="E215" s="151" t="s">
        <v>231</v>
      </c>
      <c r="F215" s="151" t="s">
        <v>333</v>
      </c>
      <c r="G215" s="150" t="s">
        <v>280</v>
      </c>
      <c r="H215" s="151" t="s">
        <v>336</v>
      </c>
      <c r="I215" s="156">
        <v>1</v>
      </c>
      <c r="J215" s="156">
        <v>0</v>
      </c>
      <c r="K215" s="156">
        <v>0</v>
      </c>
      <c r="L215" s="157">
        <v>170.48999999999998</v>
      </c>
      <c r="M215" s="158">
        <v>1.1365999999999998</v>
      </c>
      <c r="N215" s="80"/>
      <c r="O215" s="80"/>
      <c r="P215" s="80"/>
      <c r="R215" s="107"/>
    </row>
    <row r="216" spans="1:18" x14ac:dyDescent="0.25">
      <c r="A216" s="3">
        <f t="shared" si="9"/>
        <v>0</v>
      </c>
      <c r="B216" s="4">
        <f t="shared" si="10"/>
        <v>0</v>
      </c>
      <c r="C216" s="4">
        <f t="shared" si="11"/>
        <v>0</v>
      </c>
      <c r="D216" s="8">
        <v>1</v>
      </c>
      <c r="E216" s="151" t="s">
        <v>231</v>
      </c>
      <c r="F216" s="151" t="s">
        <v>333</v>
      </c>
      <c r="G216" s="150" t="s">
        <v>280</v>
      </c>
      <c r="H216" s="151" t="s">
        <v>282</v>
      </c>
      <c r="I216" s="156">
        <v>1</v>
      </c>
      <c r="J216" s="156">
        <v>1</v>
      </c>
      <c r="K216" s="156">
        <v>0</v>
      </c>
      <c r="L216" s="157">
        <v>0</v>
      </c>
      <c r="M216" s="158">
        <v>0</v>
      </c>
      <c r="N216" s="80"/>
      <c r="O216" s="80"/>
      <c r="P216" s="80"/>
      <c r="R216" s="107"/>
    </row>
    <row r="217" spans="1:18" x14ac:dyDescent="0.25">
      <c r="A217" s="3">
        <f t="shared" si="9"/>
        <v>0</v>
      </c>
      <c r="B217" s="4">
        <f t="shared" si="10"/>
        <v>0</v>
      </c>
      <c r="C217" s="4">
        <f t="shared" si="11"/>
        <v>0</v>
      </c>
      <c r="D217" s="8">
        <v>1</v>
      </c>
      <c r="E217" s="151" t="s">
        <v>231</v>
      </c>
      <c r="F217" s="151" t="s">
        <v>333</v>
      </c>
      <c r="G217" s="150" t="s">
        <v>280</v>
      </c>
      <c r="H217" s="151" t="s">
        <v>302</v>
      </c>
      <c r="I217" s="156">
        <v>1</v>
      </c>
      <c r="J217" s="156">
        <v>1</v>
      </c>
      <c r="K217" s="156">
        <v>0</v>
      </c>
      <c r="L217" s="157">
        <v>176.17</v>
      </c>
      <c r="M217" s="158">
        <v>1.1744666666666665</v>
      </c>
      <c r="N217" s="80"/>
      <c r="O217" s="80"/>
      <c r="P217" s="80"/>
      <c r="R217" s="107"/>
    </row>
    <row r="218" spans="1:18" x14ac:dyDescent="0.25">
      <c r="A218" s="3">
        <f t="shared" si="9"/>
        <v>0</v>
      </c>
      <c r="B218" s="4">
        <f t="shared" si="10"/>
        <v>0</v>
      </c>
      <c r="C218" s="4">
        <f t="shared" si="11"/>
        <v>0</v>
      </c>
      <c r="D218" s="8">
        <v>1</v>
      </c>
      <c r="E218" s="151" t="s">
        <v>231</v>
      </c>
      <c r="F218" s="151" t="s">
        <v>333</v>
      </c>
      <c r="G218" s="150" t="s">
        <v>283</v>
      </c>
      <c r="H218" s="151" t="s">
        <v>284</v>
      </c>
      <c r="I218" s="156">
        <v>2</v>
      </c>
      <c r="J218" s="156">
        <v>0</v>
      </c>
      <c r="K218" s="156">
        <v>0</v>
      </c>
      <c r="L218" s="157">
        <v>352.34</v>
      </c>
      <c r="M218" s="158">
        <v>2.3489333333333331</v>
      </c>
      <c r="N218" s="80"/>
      <c r="O218" s="80"/>
      <c r="P218" s="80"/>
      <c r="R218" s="107"/>
    </row>
    <row r="219" spans="1:18" x14ac:dyDescent="0.25">
      <c r="A219" s="3">
        <f t="shared" si="9"/>
        <v>0</v>
      </c>
      <c r="B219" s="4">
        <f t="shared" si="10"/>
        <v>0</v>
      </c>
      <c r="C219" s="4">
        <f t="shared" si="11"/>
        <v>0</v>
      </c>
      <c r="D219" s="8">
        <v>1</v>
      </c>
      <c r="E219" s="151" t="s">
        <v>231</v>
      </c>
      <c r="F219" s="151" t="s">
        <v>333</v>
      </c>
      <c r="G219" s="150" t="s">
        <v>283</v>
      </c>
      <c r="H219" s="151" t="s">
        <v>337</v>
      </c>
      <c r="I219" s="156">
        <v>1</v>
      </c>
      <c r="J219" s="156">
        <v>0</v>
      </c>
      <c r="K219" s="156">
        <v>0</v>
      </c>
      <c r="L219" s="157">
        <v>176.18</v>
      </c>
      <c r="M219" s="158">
        <v>1.1745333333333334</v>
      </c>
      <c r="N219" s="80"/>
      <c r="O219" s="80"/>
      <c r="P219" s="80"/>
      <c r="R219" s="107"/>
    </row>
    <row r="220" spans="1:18" x14ac:dyDescent="0.25">
      <c r="A220" s="3">
        <f t="shared" si="9"/>
        <v>0</v>
      </c>
      <c r="B220" s="4">
        <f t="shared" si="10"/>
        <v>0</v>
      </c>
      <c r="C220" s="4">
        <f t="shared" si="11"/>
        <v>0</v>
      </c>
      <c r="D220" s="8">
        <v>1</v>
      </c>
      <c r="E220" s="151" t="s">
        <v>231</v>
      </c>
      <c r="F220" s="151" t="s">
        <v>333</v>
      </c>
      <c r="G220" s="150" t="s">
        <v>12</v>
      </c>
      <c r="H220" s="151" t="s">
        <v>307</v>
      </c>
      <c r="I220" s="156">
        <v>1</v>
      </c>
      <c r="J220" s="156">
        <v>0</v>
      </c>
      <c r="K220" s="156">
        <v>0</v>
      </c>
      <c r="L220" s="157">
        <v>168.22000000000003</v>
      </c>
      <c r="M220" s="158">
        <v>1.1214666666666668</v>
      </c>
      <c r="N220" s="80"/>
      <c r="O220" s="80"/>
      <c r="P220" s="80"/>
      <c r="R220" s="107"/>
    </row>
    <row r="221" spans="1:18" x14ac:dyDescent="0.25">
      <c r="A221" s="3">
        <f t="shared" si="9"/>
        <v>0</v>
      </c>
      <c r="B221" s="4">
        <f t="shared" si="10"/>
        <v>0</v>
      </c>
      <c r="C221" s="4">
        <f t="shared" si="11"/>
        <v>0</v>
      </c>
      <c r="D221" s="8">
        <v>1</v>
      </c>
      <c r="E221" s="151" t="s">
        <v>231</v>
      </c>
      <c r="F221" s="151" t="s">
        <v>333</v>
      </c>
      <c r="G221" s="150" t="s">
        <v>29</v>
      </c>
      <c r="H221" s="151" t="s">
        <v>241</v>
      </c>
      <c r="I221" s="156">
        <v>1</v>
      </c>
      <c r="J221" s="156">
        <v>1</v>
      </c>
      <c r="K221" s="156">
        <v>0</v>
      </c>
      <c r="L221" s="157">
        <v>176.17</v>
      </c>
      <c r="M221" s="158">
        <v>1.1744666666666665</v>
      </c>
      <c r="N221" s="80"/>
      <c r="O221" s="80"/>
      <c r="P221" s="80"/>
      <c r="R221" s="107"/>
    </row>
    <row r="222" spans="1:18" x14ac:dyDescent="0.25">
      <c r="A222" s="3">
        <f t="shared" si="9"/>
        <v>0</v>
      </c>
      <c r="B222" s="4">
        <f t="shared" si="10"/>
        <v>0</v>
      </c>
      <c r="C222" s="4">
        <f t="shared" si="11"/>
        <v>0</v>
      </c>
      <c r="D222" s="8">
        <v>1</v>
      </c>
      <c r="E222" s="151" t="s">
        <v>231</v>
      </c>
      <c r="F222" s="151" t="s">
        <v>333</v>
      </c>
      <c r="G222" s="150" t="s">
        <v>235</v>
      </c>
      <c r="H222" s="151" t="s">
        <v>338</v>
      </c>
      <c r="I222" s="156">
        <v>1</v>
      </c>
      <c r="J222" s="156">
        <v>0</v>
      </c>
      <c r="K222" s="156">
        <v>0</v>
      </c>
      <c r="L222" s="157">
        <v>128.47</v>
      </c>
      <c r="M222" s="158">
        <v>0.85646666666666671</v>
      </c>
      <c r="N222" s="80"/>
      <c r="O222" s="80"/>
      <c r="P222" s="80"/>
      <c r="R222" s="107"/>
    </row>
    <row r="223" spans="1:18" x14ac:dyDescent="0.25">
      <c r="A223" s="3">
        <f t="shared" si="9"/>
        <v>0</v>
      </c>
      <c r="B223" s="4">
        <f t="shared" si="10"/>
        <v>0</v>
      </c>
      <c r="C223" s="4">
        <f t="shared" si="11"/>
        <v>0</v>
      </c>
      <c r="D223" s="8">
        <v>1</v>
      </c>
      <c r="E223" s="151" t="s">
        <v>231</v>
      </c>
      <c r="F223" s="151" t="s">
        <v>333</v>
      </c>
      <c r="G223" s="150" t="s">
        <v>235</v>
      </c>
      <c r="H223" s="151" t="s">
        <v>236</v>
      </c>
      <c r="I223" s="156">
        <v>4</v>
      </c>
      <c r="J223" s="156">
        <v>0</v>
      </c>
      <c r="K223" s="156">
        <v>0</v>
      </c>
      <c r="L223" s="157">
        <v>397.9799999999999</v>
      </c>
      <c r="M223" s="158">
        <v>2.6531999999999996</v>
      </c>
      <c r="N223" s="80"/>
      <c r="O223" s="80"/>
      <c r="P223" s="80"/>
      <c r="R223" s="107"/>
    </row>
    <row r="224" spans="1:18" x14ac:dyDescent="0.25">
      <c r="A224" s="3">
        <f t="shared" si="9"/>
        <v>0</v>
      </c>
      <c r="B224" s="4">
        <f t="shared" si="10"/>
        <v>0</v>
      </c>
      <c r="C224" s="4">
        <f t="shared" si="11"/>
        <v>0</v>
      </c>
      <c r="D224" s="8">
        <v>1</v>
      </c>
      <c r="E224" s="151" t="s">
        <v>231</v>
      </c>
      <c r="F224" s="151" t="s">
        <v>333</v>
      </c>
      <c r="G224" s="150" t="s">
        <v>235</v>
      </c>
      <c r="H224" s="151" t="s">
        <v>237</v>
      </c>
      <c r="I224" s="156">
        <v>2</v>
      </c>
      <c r="J224" s="156">
        <v>1</v>
      </c>
      <c r="K224" s="156">
        <v>0</v>
      </c>
      <c r="L224" s="157">
        <v>135.63</v>
      </c>
      <c r="M224" s="158">
        <v>0.9042</v>
      </c>
      <c r="N224" s="80"/>
      <c r="O224" s="80"/>
      <c r="P224" s="80"/>
      <c r="R224" s="107"/>
    </row>
    <row r="225" spans="1:18" x14ac:dyDescent="0.25">
      <c r="A225" s="3">
        <f t="shared" si="9"/>
        <v>0</v>
      </c>
      <c r="B225" s="4">
        <f t="shared" si="10"/>
        <v>0</v>
      </c>
      <c r="C225" s="4">
        <f t="shared" si="11"/>
        <v>0</v>
      </c>
      <c r="D225" s="8">
        <v>1</v>
      </c>
      <c r="E225" s="151" t="s">
        <v>231</v>
      </c>
      <c r="F225" s="151" t="s">
        <v>333</v>
      </c>
      <c r="G225" s="150" t="s">
        <v>308</v>
      </c>
      <c r="H225" s="151" t="s">
        <v>339</v>
      </c>
      <c r="I225" s="156">
        <v>1</v>
      </c>
      <c r="J225" s="156">
        <v>0</v>
      </c>
      <c r="K225" s="156">
        <v>0</v>
      </c>
      <c r="L225" s="157">
        <v>168.20999999999998</v>
      </c>
      <c r="M225" s="158">
        <v>1.1214</v>
      </c>
      <c r="N225" s="80"/>
      <c r="O225" s="80"/>
      <c r="P225" s="80"/>
      <c r="R225" s="107"/>
    </row>
    <row r="226" spans="1:18" x14ac:dyDescent="0.25">
      <c r="A226" s="3">
        <f t="shared" si="9"/>
        <v>0</v>
      </c>
      <c r="B226" s="4">
        <f t="shared" si="10"/>
        <v>0</v>
      </c>
      <c r="C226" s="4">
        <f t="shared" si="11"/>
        <v>0</v>
      </c>
      <c r="D226" s="8">
        <v>1</v>
      </c>
      <c r="E226" s="151" t="s">
        <v>231</v>
      </c>
      <c r="F226" s="151" t="s">
        <v>333</v>
      </c>
      <c r="G226" s="150" t="s">
        <v>288</v>
      </c>
      <c r="H226" s="151" t="s">
        <v>289</v>
      </c>
      <c r="I226" s="156">
        <v>2</v>
      </c>
      <c r="J226" s="156">
        <v>0</v>
      </c>
      <c r="K226" s="156">
        <v>0</v>
      </c>
      <c r="L226" s="157">
        <v>121.75999999999999</v>
      </c>
      <c r="M226" s="158">
        <v>0.81173333333333331</v>
      </c>
      <c r="N226" s="80"/>
      <c r="O226" s="80"/>
      <c r="P226" s="80"/>
      <c r="R226" s="107"/>
    </row>
    <row r="227" spans="1:18" x14ac:dyDescent="0.25">
      <c r="A227" s="3">
        <f t="shared" si="9"/>
        <v>0</v>
      </c>
      <c r="B227" s="4">
        <f t="shared" si="10"/>
        <v>0</v>
      </c>
      <c r="C227" s="4">
        <f t="shared" si="11"/>
        <v>0</v>
      </c>
      <c r="D227" s="8">
        <v>1</v>
      </c>
      <c r="E227" s="151" t="s">
        <v>231</v>
      </c>
      <c r="F227" s="151" t="s">
        <v>333</v>
      </c>
      <c r="G227" s="150" t="s">
        <v>242</v>
      </c>
      <c r="H227" s="151" t="s">
        <v>340</v>
      </c>
      <c r="I227" s="156">
        <v>1</v>
      </c>
      <c r="J227" s="156">
        <v>0</v>
      </c>
      <c r="K227" s="156">
        <v>0</v>
      </c>
      <c r="L227" s="157">
        <v>1.4210854715202004E-14</v>
      </c>
      <c r="M227" s="158">
        <v>9.4739031434680031E-17</v>
      </c>
      <c r="N227" s="80"/>
      <c r="O227" s="80"/>
      <c r="P227" s="80"/>
      <c r="R227" s="107"/>
    </row>
    <row r="228" spans="1:18" x14ac:dyDescent="0.25">
      <c r="A228" s="3">
        <f t="shared" si="9"/>
        <v>0</v>
      </c>
      <c r="B228" s="4">
        <f t="shared" si="10"/>
        <v>0</v>
      </c>
      <c r="C228" s="4">
        <f t="shared" si="11"/>
        <v>0</v>
      </c>
      <c r="D228" s="8">
        <v>1</v>
      </c>
      <c r="E228" s="151" t="s">
        <v>231</v>
      </c>
      <c r="F228" s="151" t="s">
        <v>333</v>
      </c>
      <c r="G228" s="150" t="s">
        <v>242</v>
      </c>
      <c r="H228" s="151" t="s">
        <v>243</v>
      </c>
      <c r="I228" s="156">
        <v>5</v>
      </c>
      <c r="J228" s="156">
        <v>1</v>
      </c>
      <c r="K228" s="156">
        <v>0</v>
      </c>
      <c r="L228" s="157">
        <v>649.92000000000007</v>
      </c>
      <c r="M228" s="158">
        <v>4.3328000000000007</v>
      </c>
      <c r="N228" s="80"/>
      <c r="O228" s="80"/>
      <c r="P228" s="80"/>
      <c r="R228" s="107"/>
    </row>
    <row r="229" spans="1:18" x14ac:dyDescent="0.25">
      <c r="A229" s="3">
        <f t="shared" si="9"/>
        <v>0</v>
      </c>
      <c r="B229" s="4">
        <f t="shared" si="10"/>
        <v>0</v>
      </c>
      <c r="C229" s="4">
        <f t="shared" si="11"/>
        <v>0</v>
      </c>
      <c r="D229" s="8">
        <v>1</v>
      </c>
      <c r="E229" s="151" t="s">
        <v>231</v>
      </c>
      <c r="F229" s="151" t="s">
        <v>333</v>
      </c>
      <c r="G229" s="150" t="s">
        <v>312</v>
      </c>
      <c r="H229" s="151" t="s">
        <v>313</v>
      </c>
      <c r="I229" s="156">
        <v>1</v>
      </c>
      <c r="J229" s="156">
        <v>1</v>
      </c>
      <c r="K229" s="156">
        <v>0</v>
      </c>
      <c r="L229" s="157">
        <v>152.30000000000001</v>
      </c>
      <c r="M229" s="158">
        <v>1.0153333333333334</v>
      </c>
      <c r="N229" s="80"/>
      <c r="O229" s="80"/>
      <c r="P229" s="80"/>
      <c r="R229" s="107"/>
    </row>
    <row r="230" spans="1:18" x14ac:dyDescent="0.25">
      <c r="A230" s="3">
        <f t="shared" si="9"/>
        <v>0</v>
      </c>
      <c r="B230" s="4">
        <f t="shared" si="10"/>
        <v>0</v>
      </c>
      <c r="C230" s="4">
        <f t="shared" si="11"/>
        <v>0</v>
      </c>
      <c r="D230" s="8">
        <v>1</v>
      </c>
      <c r="E230" s="151" t="s">
        <v>231</v>
      </c>
      <c r="F230" s="151" t="s">
        <v>341</v>
      </c>
      <c r="G230" s="150" t="s">
        <v>242</v>
      </c>
      <c r="H230" s="151" t="s">
        <v>243</v>
      </c>
      <c r="I230" s="156">
        <v>1</v>
      </c>
      <c r="J230" s="156">
        <v>0</v>
      </c>
      <c r="K230" s="156">
        <v>0</v>
      </c>
      <c r="L230" s="157">
        <v>68.759999999999991</v>
      </c>
      <c r="M230" s="158">
        <v>0.45839999999999992</v>
      </c>
      <c r="N230" s="80"/>
      <c r="O230" s="80"/>
      <c r="P230" s="80"/>
      <c r="R230" s="107"/>
    </row>
    <row r="231" spans="1:18" x14ac:dyDescent="0.25">
      <c r="A231" s="3">
        <f t="shared" si="9"/>
        <v>0</v>
      </c>
      <c r="B231" s="4">
        <f t="shared" si="10"/>
        <v>0</v>
      </c>
      <c r="C231" s="4">
        <f t="shared" si="11"/>
        <v>0</v>
      </c>
      <c r="D231" s="8">
        <v>1</v>
      </c>
      <c r="E231" s="151" t="s">
        <v>231</v>
      </c>
      <c r="F231" s="151" t="s">
        <v>342</v>
      </c>
      <c r="G231" s="150" t="s">
        <v>277</v>
      </c>
      <c r="H231" s="151" t="s">
        <v>276</v>
      </c>
      <c r="I231" s="156">
        <v>2</v>
      </c>
      <c r="J231" s="156">
        <v>0</v>
      </c>
      <c r="K231" s="156">
        <v>0</v>
      </c>
      <c r="L231" s="157">
        <v>352.35</v>
      </c>
      <c r="M231" s="158">
        <v>2.3490000000000002</v>
      </c>
      <c r="N231" s="80"/>
      <c r="O231" s="80"/>
      <c r="P231" s="80"/>
      <c r="R231" s="107"/>
    </row>
    <row r="232" spans="1:18" x14ac:dyDescent="0.25">
      <c r="A232" s="3">
        <f t="shared" si="9"/>
        <v>0</v>
      </c>
      <c r="B232" s="4">
        <f t="shared" si="10"/>
        <v>0</v>
      </c>
      <c r="C232" s="4">
        <f t="shared" si="11"/>
        <v>0</v>
      </c>
      <c r="D232" s="8">
        <v>1</v>
      </c>
      <c r="E232" s="151" t="s">
        <v>231</v>
      </c>
      <c r="F232" s="151" t="s">
        <v>342</v>
      </c>
      <c r="G232" s="150" t="s">
        <v>12</v>
      </c>
      <c r="H232" s="151" t="s">
        <v>307</v>
      </c>
      <c r="I232" s="156">
        <v>2</v>
      </c>
      <c r="J232" s="156">
        <v>1</v>
      </c>
      <c r="K232" s="156">
        <v>0</v>
      </c>
      <c r="L232" s="157">
        <v>352.35</v>
      </c>
      <c r="M232" s="158">
        <v>2.3490000000000002</v>
      </c>
      <c r="N232" s="80"/>
      <c r="O232" s="80"/>
      <c r="P232" s="80"/>
      <c r="R232" s="107"/>
    </row>
    <row r="233" spans="1:18" x14ac:dyDescent="0.25">
      <c r="A233" s="3">
        <f t="shared" si="9"/>
        <v>0</v>
      </c>
      <c r="B233" s="4">
        <f t="shared" si="10"/>
        <v>0</v>
      </c>
      <c r="C233" s="4">
        <f t="shared" si="11"/>
        <v>0</v>
      </c>
      <c r="D233" s="8">
        <v>1</v>
      </c>
      <c r="E233" s="151" t="s">
        <v>231</v>
      </c>
      <c r="F233" s="151" t="s">
        <v>342</v>
      </c>
      <c r="G233" s="150" t="s">
        <v>29</v>
      </c>
      <c r="H233" s="151" t="s">
        <v>241</v>
      </c>
      <c r="I233" s="156">
        <v>1</v>
      </c>
      <c r="J233" s="156">
        <v>0</v>
      </c>
      <c r="K233" s="156">
        <v>0</v>
      </c>
      <c r="L233" s="157">
        <v>132.13</v>
      </c>
      <c r="M233" s="158">
        <v>0.88086666666666669</v>
      </c>
      <c r="N233" s="80"/>
      <c r="O233" s="80"/>
      <c r="P233" s="80"/>
      <c r="R233" s="107"/>
    </row>
    <row r="234" spans="1:18" x14ac:dyDescent="0.25">
      <c r="A234" s="3">
        <f t="shared" si="9"/>
        <v>0</v>
      </c>
      <c r="B234" s="4">
        <f t="shared" si="10"/>
        <v>0</v>
      </c>
      <c r="C234" s="4">
        <f t="shared" si="11"/>
        <v>0</v>
      </c>
      <c r="D234" s="8">
        <v>1</v>
      </c>
      <c r="E234" s="151" t="s">
        <v>231</v>
      </c>
      <c r="F234" s="151" t="s">
        <v>342</v>
      </c>
      <c r="G234" s="151" t="s">
        <v>235</v>
      </c>
      <c r="H234" s="151" t="s">
        <v>236</v>
      </c>
      <c r="I234" s="156">
        <v>5</v>
      </c>
      <c r="J234" s="156">
        <v>0</v>
      </c>
      <c r="K234" s="156">
        <v>1</v>
      </c>
      <c r="L234" s="157">
        <v>701.8</v>
      </c>
      <c r="M234" s="158">
        <v>4.6786666666666665</v>
      </c>
      <c r="N234" s="80"/>
      <c r="O234" s="80"/>
      <c r="P234" s="80"/>
      <c r="R234" s="107"/>
    </row>
    <row r="235" spans="1:18" x14ac:dyDescent="0.25">
      <c r="A235" s="3">
        <f t="shared" si="9"/>
        <v>0</v>
      </c>
      <c r="B235" s="4">
        <f t="shared" si="10"/>
        <v>0</v>
      </c>
      <c r="C235" s="4">
        <f t="shared" si="11"/>
        <v>0</v>
      </c>
      <c r="D235" s="8">
        <v>1</v>
      </c>
      <c r="E235" s="151" t="s">
        <v>231</v>
      </c>
      <c r="F235" s="151" t="s">
        <v>342</v>
      </c>
      <c r="G235" s="151" t="s">
        <v>235</v>
      </c>
      <c r="H235" s="151" t="s">
        <v>237</v>
      </c>
      <c r="I235" s="156">
        <v>1</v>
      </c>
      <c r="J235" s="156">
        <v>0</v>
      </c>
      <c r="K235" s="156">
        <v>0</v>
      </c>
      <c r="L235" s="157">
        <v>120.45</v>
      </c>
      <c r="M235" s="158">
        <v>0.80300000000000005</v>
      </c>
      <c r="N235" s="80"/>
      <c r="O235" s="80"/>
      <c r="P235" s="80"/>
      <c r="R235" s="107"/>
    </row>
    <row r="236" spans="1:18" x14ac:dyDescent="0.25">
      <c r="A236" s="3">
        <f t="shared" si="9"/>
        <v>0</v>
      </c>
      <c r="B236" s="4">
        <f t="shared" si="10"/>
        <v>0</v>
      </c>
      <c r="C236" s="4">
        <f t="shared" si="11"/>
        <v>0</v>
      </c>
      <c r="D236" s="8">
        <v>1</v>
      </c>
      <c r="E236" s="151" t="s">
        <v>231</v>
      </c>
      <c r="F236" s="151" t="s">
        <v>342</v>
      </c>
      <c r="G236" s="154" t="s">
        <v>242</v>
      </c>
      <c r="H236" s="151" t="s">
        <v>243</v>
      </c>
      <c r="I236" s="156">
        <v>5</v>
      </c>
      <c r="J236" s="156">
        <v>1</v>
      </c>
      <c r="K236" s="156">
        <v>0</v>
      </c>
      <c r="L236" s="157">
        <v>587.62</v>
      </c>
      <c r="M236" s="158">
        <v>3.9174666666666669</v>
      </c>
      <c r="N236" s="80"/>
      <c r="O236" s="80"/>
      <c r="P236" s="80"/>
      <c r="R236" s="107"/>
    </row>
    <row r="237" spans="1:18" x14ac:dyDescent="0.25">
      <c r="A237" s="3">
        <f t="shared" si="9"/>
        <v>0</v>
      </c>
      <c r="B237" s="4">
        <f t="shared" si="10"/>
        <v>0</v>
      </c>
      <c r="C237" s="4">
        <f t="shared" si="11"/>
        <v>0</v>
      </c>
      <c r="D237" s="8">
        <v>1</v>
      </c>
      <c r="E237" s="151" t="s">
        <v>231</v>
      </c>
      <c r="F237" s="151" t="s">
        <v>343</v>
      </c>
      <c r="G237" s="154" t="s">
        <v>256</v>
      </c>
      <c r="H237" s="151" t="s">
        <v>344</v>
      </c>
      <c r="I237" s="156">
        <v>1</v>
      </c>
      <c r="J237" s="156">
        <v>0</v>
      </c>
      <c r="K237" s="156">
        <v>1</v>
      </c>
      <c r="L237" s="157">
        <v>176.17</v>
      </c>
      <c r="M237" s="158">
        <v>1.1744666666666665</v>
      </c>
      <c r="N237" s="80"/>
      <c r="O237" s="80"/>
      <c r="P237" s="80"/>
      <c r="R237" s="107"/>
    </row>
    <row r="238" spans="1:18" x14ac:dyDescent="0.25">
      <c r="A238" s="3">
        <f t="shared" si="9"/>
        <v>0</v>
      </c>
      <c r="B238" s="4">
        <f t="shared" si="10"/>
        <v>0</v>
      </c>
      <c r="C238" s="4">
        <f t="shared" si="11"/>
        <v>0</v>
      </c>
      <c r="D238" s="8">
        <v>1</v>
      </c>
      <c r="E238" s="151" t="s">
        <v>231</v>
      </c>
      <c r="F238" s="151" t="s">
        <v>343</v>
      </c>
      <c r="G238" s="154" t="s">
        <v>256</v>
      </c>
      <c r="H238" s="151" t="s">
        <v>345</v>
      </c>
      <c r="I238" s="156">
        <v>1</v>
      </c>
      <c r="J238" s="156">
        <v>1</v>
      </c>
      <c r="K238" s="156">
        <v>0</v>
      </c>
      <c r="L238" s="157">
        <v>158.54000000000002</v>
      </c>
      <c r="M238" s="158">
        <v>1.0569333333333335</v>
      </c>
      <c r="N238" s="80"/>
      <c r="O238" s="80"/>
      <c r="P238" s="80"/>
      <c r="R238" s="107"/>
    </row>
    <row r="239" spans="1:18" x14ac:dyDescent="0.25">
      <c r="A239" s="3">
        <f t="shared" si="9"/>
        <v>0</v>
      </c>
      <c r="B239" s="4">
        <f t="shared" si="10"/>
        <v>0</v>
      </c>
      <c r="C239" s="4">
        <f t="shared" si="11"/>
        <v>0</v>
      </c>
      <c r="D239" s="8">
        <v>1</v>
      </c>
      <c r="E239" s="151" t="s">
        <v>231</v>
      </c>
      <c r="F239" s="151" t="s">
        <v>343</v>
      </c>
      <c r="G239" s="154" t="s">
        <v>280</v>
      </c>
      <c r="H239" s="151" t="s">
        <v>346</v>
      </c>
      <c r="I239" s="156">
        <v>1</v>
      </c>
      <c r="J239" s="156">
        <v>0</v>
      </c>
      <c r="K239" s="156">
        <v>0</v>
      </c>
      <c r="L239" s="157">
        <v>176.18</v>
      </c>
      <c r="M239" s="158">
        <v>1.1745333333333334</v>
      </c>
      <c r="N239" s="80"/>
      <c r="O239" s="80"/>
      <c r="P239" s="80"/>
      <c r="R239" s="107"/>
    </row>
    <row r="240" spans="1:18" x14ac:dyDescent="0.25">
      <c r="A240" s="3">
        <f t="shared" si="9"/>
        <v>0</v>
      </c>
      <c r="B240" s="4">
        <f t="shared" si="10"/>
        <v>0</v>
      </c>
      <c r="C240" s="4">
        <f t="shared" si="11"/>
        <v>0</v>
      </c>
      <c r="D240" s="8">
        <v>1</v>
      </c>
      <c r="E240" s="151" t="s">
        <v>231</v>
      </c>
      <c r="F240" s="151" t="s">
        <v>343</v>
      </c>
      <c r="G240" s="154" t="s">
        <v>347</v>
      </c>
      <c r="H240" s="151" t="s">
        <v>348</v>
      </c>
      <c r="I240" s="156">
        <v>1</v>
      </c>
      <c r="J240" s="156">
        <v>0</v>
      </c>
      <c r="K240" s="156">
        <v>0</v>
      </c>
      <c r="L240" s="157">
        <v>123.32</v>
      </c>
      <c r="M240" s="158">
        <v>0.82213333333333327</v>
      </c>
      <c r="N240" s="80"/>
      <c r="O240" s="80"/>
      <c r="P240" s="80"/>
      <c r="R240" s="107"/>
    </row>
    <row r="241" spans="1:18" x14ac:dyDescent="0.25">
      <c r="A241" s="3">
        <f t="shared" si="9"/>
        <v>0</v>
      </c>
      <c r="B241" s="4">
        <f t="shared" si="10"/>
        <v>0</v>
      </c>
      <c r="C241" s="4">
        <f t="shared" si="11"/>
        <v>0</v>
      </c>
      <c r="D241" s="8">
        <v>1</v>
      </c>
      <c r="E241" s="151" t="s">
        <v>231</v>
      </c>
      <c r="F241" s="151" t="s">
        <v>343</v>
      </c>
      <c r="G241" s="150" t="s">
        <v>312</v>
      </c>
      <c r="H241" s="151" t="s">
        <v>313</v>
      </c>
      <c r="I241" s="156">
        <v>1</v>
      </c>
      <c r="J241" s="156">
        <v>0</v>
      </c>
      <c r="K241" s="156">
        <v>1</v>
      </c>
      <c r="L241" s="157">
        <v>144.31</v>
      </c>
      <c r="M241" s="158">
        <v>0.96206666666666674</v>
      </c>
      <c r="N241" s="80"/>
      <c r="O241" s="80"/>
      <c r="P241" s="80"/>
      <c r="R241" s="107"/>
    </row>
    <row r="242" spans="1:18" x14ac:dyDescent="0.25">
      <c r="A242" s="3">
        <f t="shared" si="9"/>
        <v>0</v>
      </c>
      <c r="B242" s="4">
        <f t="shared" si="10"/>
        <v>0</v>
      </c>
      <c r="C242" s="4">
        <f t="shared" si="11"/>
        <v>0</v>
      </c>
      <c r="D242" s="8">
        <v>1</v>
      </c>
      <c r="E242" s="151" t="s">
        <v>231</v>
      </c>
      <c r="F242" s="151" t="s">
        <v>343</v>
      </c>
      <c r="G242" s="150" t="s">
        <v>2</v>
      </c>
      <c r="H242" s="151" t="s">
        <v>349</v>
      </c>
      <c r="I242" s="156">
        <v>2</v>
      </c>
      <c r="J242" s="156">
        <v>0</v>
      </c>
      <c r="K242" s="156">
        <v>1</v>
      </c>
      <c r="L242" s="157">
        <v>220.23999999999998</v>
      </c>
      <c r="M242" s="158">
        <v>1.4682666666666666</v>
      </c>
      <c r="N242" s="80"/>
      <c r="O242" s="80"/>
      <c r="P242" s="80"/>
      <c r="R242" s="107"/>
    </row>
    <row r="243" spans="1:18" x14ac:dyDescent="0.25">
      <c r="A243" s="3">
        <f t="shared" si="9"/>
        <v>0</v>
      </c>
      <c r="B243" s="4">
        <f t="shared" si="10"/>
        <v>0</v>
      </c>
      <c r="C243" s="4">
        <f t="shared" si="11"/>
        <v>0</v>
      </c>
      <c r="D243" s="8">
        <v>1</v>
      </c>
      <c r="E243" s="151" t="s">
        <v>231</v>
      </c>
      <c r="F243" s="151" t="s">
        <v>343</v>
      </c>
      <c r="G243" s="151" t="s">
        <v>30</v>
      </c>
      <c r="H243" s="151" t="s">
        <v>350</v>
      </c>
      <c r="I243" s="156">
        <v>2</v>
      </c>
      <c r="J243" s="156">
        <v>2</v>
      </c>
      <c r="K243" s="156">
        <v>0</v>
      </c>
      <c r="L243" s="157">
        <v>176.17000000000002</v>
      </c>
      <c r="M243" s="158">
        <v>1.1744666666666668</v>
      </c>
      <c r="N243" s="80"/>
      <c r="O243" s="80"/>
      <c r="P243" s="80"/>
      <c r="R243" s="107"/>
    </row>
    <row r="244" spans="1:18" x14ac:dyDescent="0.25">
      <c r="A244" s="3">
        <f t="shared" si="9"/>
        <v>0</v>
      </c>
      <c r="B244" s="4">
        <f t="shared" si="10"/>
        <v>0</v>
      </c>
      <c r="C244" s="4">
        <f t="shared" si="11"/>
        <v>0</v>
      </c>
      <c r="D244" s="8">
        <v>1</v>
      </c>
      <c r="E244" s="151" t="s">
        <v>231</v>
      </c>
      <c r="F244" s="151" t="s">
        <v>351</v>
      </c>
      <c r="G244" s="150" t="s">
        <v>352</v>
      </c>
      <c r="H244" s="151" t="s">
        <v>353</v>
      </c>
      <c r="I244" s="156">
        <v>1</v>
      </c>
      <c r="J244" s="156">
        <v>0</v>
      </c>
      <c r="K244" s="156">
        <v>0</v>
      </c>
      <c r="L244" s="157">
        <v>176.18</v>
      </c>
      <c r="M244" s="158">
        <v>1.1745333333333334</v>
      </c>
      <c r="N244" s="80"/>
      <c r="O244" s="80"/>
      <c r="P244" s="80"/>
      <c r="R244" s="107"/>
    </row>
    <row r="245" spans="1:18" x14ac:dyDescent="0.25">
      <c r="A245" s="3">
        <f t="shared" si="9"/>
        <v>0</v>
      </c>
      <c r="B245" s="4">
        <f t="shared" si="10"/>
        <v>0</v>
      </c>
      <c r="C245" s="4">
        <f t="shared" si="11"/>
        <v>0</v>
      </c>
      <c r="D245" s="8">
        <v>1</v>
      </c>
      <c r="E245" s="151" t="s">
        <v>231</v>
      </c>
      <c r="F245" s="151" t="s">
        <v>351</v>
      </c>
      <c r="G245" s="150" t="s">
        <v>268</v>
      </c>
      <c r="H245" s="151" t="s">
        <v>354</v>
      </c>
      <c r="I245" s="156">
        <v>2</v>
      </c>
      <c r="J245" s="156">
        <v>0</v>
      </c>
      <c r="K245" s="156">
        <v>0</v>
      </c>
      <c r="L245" s="157">
        <v>352.34</v>
      </c>
      <c r="M245" s="158">
        <v>2.3489333333333331</v>
      </c>
      <c r="N245" s="80"/>
      <c r="O245" s="80"/>
      <c r="P245" s="80"/>
      <c r="R245" s="107"/>
    </row>
    <row r="246" spans="1:18" x14ac:dyDescent="0.25">
      <c r="A246" s="3">
        <f t="shared" si="9"/>
        <v>0</v>
      </c>
      <c r="B246" s="4">
        <f t="shared" si="10"/>
        <v>0</v>
      </c>
      <c r="C246" s="4">
        <f t="shared" si="11"/>
        <v>0</v>
      </c>
      <c r="D246" s="8">
        <v>1</v>
      </c>
      <c r="E246" s="151" t="s">
        <v>231</v>
      </c>
      <c r="F246" s="151" t="s">
        <v>351</v>
      </c>
      <c r="G246" s="150" t="s">
        <v>268</v>
      </c>
      <c r="H246" s="151" t="s">
        <v>355</v>
      </c>
      <c r="I246" s="156">
        <v>1</v>
      </c>
      <c r="J246" s="156">
        <v>0</v>
      </c>
      <c r="K246" s="156">
        <v>0</v>
      </c>
      <c r="L246" s="157">
        <v>168.21</v>
      </c>
      <c r="M246" s="158">
        <v>1.1214</v>
      </c>
      <c r="N246" s="80"/>
      <c r="O246" s="80"/>
      <c r="P246" s="80"/>
      <c r="R246" s="107"/>
    </row>
    <row r="247" spans="1:18" x14ac:dyDescent="0.25">
      <c r="A247" s="3">
        <f t="shared" si="9"/>
        <v>0</v>
      </c>
      <c r="B247" s="4">
        <f t="shared" si="10"/>
        <v>0</v>
      </c>
      <c r="C247" s="4">
        <f t="shared" si="11"/>
        <v>0</v>
      </c>
      <c r="D247" s="8">
        <v>1</v>
      </c>
      <c r="E247" s="151" t="s">
        <v>231</v>
      </c>
      <c r="F247" s="151" t="s">
        <v>351</v>
      </c>
      <c r="G247" s="150" t="s">
        <v>356</v>
      </c>
      <c r="H247" s="151" t="s">
        <v>317</v>
      </c>
      <c r="I247" s="156">
        <v>1</v>
      </c>
      <c r="J247" s="156">
        <v>0</v>
      </c>
      <c r="K247" s="156">
        <v>0</v>
      </c>
      <c r="L247" s="157">
        <v>176.17</v>
      </c>
      <c r="M247" s="158">
        <v>1.1744666666666665</v>
      </c>
      <c r="N247" s="80"/>
      <c r="O247" s="80"/>
      <c r="P247" s="80"/>
      <c r="R247" s="107"/>
    </row>
    <row r="248" spans="1:18" x14ac:dyDescent="0.25">
      <c r="A248" s="3">
        <f t="shared" si="9"/>
        <v>0</v>
      </c>
      <c r="B248" s="4">
        <f t="shared" si="10"/>
        <v>0</v>
      </c>
      <c r="C248" s="4">
        <f t="shared" si="11"/>
        <v>0</v>
      </c>
      <c r="D248" s="8">
        <v>1</v>
      </c>
      <c r="E248" s="151" t="s">
        <v>231</v>
      </c>
      <c r="F248" s="151" t="s">
        <v>357</v>
      </c>
      <c r="G248" s="150" t="s">
        <v>277</v>
      </c>
      <c r="H248" s="151" t="s">
        <v>276</v>
      </c>
      <c r="I248" s="156">
        <v>1</v>
      </c>
      <c r="J248" s="156">
        <v>1</v>
      </c>
      <c r="K248" s="156">
        <v>0</v>
      </c>
      <c r="L248" s="157">
        <v>176.17</v>
      </c>
      <c r="M248" s="158">
        <v>1.1744666666666665</v>
      </c>
      <c r="N248" s="80"/>
      <c r="O248" s="80"/>
      <c r="P248" s="80"/>
      <c r="R248" s="107"/>
    </row>
    <row r="249" spans="1:18" x14ac:dyDescent="0.25">
      <c r="A249" s="3">
        <f t="shared" si="9"/>
        <v>0</v>
      </c>
      <c r="B249" s="4">
        <f t="shared" si="10"/>
        <v>0</v>
      </c>
      <c r="C249" s="4">
        <f t="shared" si="11"/>
        <v>0</v>
      </c>
      <c r="D249" s="8">
        <v>1</v>
      </c>
      <c r="E249" s="151" t="s">
        <v>231</v>
      </c>
      <c r="F249" s="151" t="s">
        <v>357</v>
      </c>
      <c r="G249" s="150" t="s">
        <v>328</v>
      </c>
      <c r="H249" s="151" t="s">
        <v>296</v>
      </c>
      <c r="I249" s="156">
        <v>11</v>
      </c>
      <c r="J249" s="156">
        <v>6</v>
      </c>
      <c r="K249" s="156">
        <v>0</v>
      </c>
      <c r="L249" s="157">
        <v>1598.6000000000001</v>
      </c>
      <c r="M249" s="158">
        <v>10.657333333333334</v>
      </c>
      <c r="N249" s="80"/>
      <c r="O249" s="80"/>
      <c r="P249" s="80"/>
      <c r="R249" s="107"/>
    </row>
    <row r="250" spans="1:18" x14ac:dyDescent="0.25">
      <c r="A250" s="3">
        <f t="shared" si="9"/>
        <v>0</v>
      </c>
      <c r="B250" s="4">
        <f t="shared" si="10"/>
        <v>0</v>
      </c>
      <c r="C250" s="4">
        <f t="shared" si="11"/>
        <v>0</v>
      </c>
      <c r="D250" s="8">
        <v>1</v>
      </c>
      <c r="E250" s="151" t="s">
        <v>231</v>
      </c>
      <c r="F250" s="151" t="s">
        <v>357</v>
      </c>
      <c r="G250" s="150" t="s">
        <v>328</v>
      </c>
      <c r="H250" s="151" t="s">
        <v>358</v>
      </c>
      <c r="I250" s="156">
        <v>2</v>
      </c>
      <c r="J250" s="156">
        <v>1</v>
      </c>
      <c r="K250" s="156">
        <v>1</v>
      </c>
      <c r="L250" s="157">
        <v>299.5</v>
      </c>
      <c r="M250" s="158">
        <v>1.9966666666666666</v>
      </c>
      <c r="N250" s="80"/>
      <c r="O250" s="80"/>
      <c r="P250" s="80"/>
      <c r="R250" s="107"/>
    </row>
    <row r="251" spans="1:18" x14ac:dyDescent="0.25">
      <c r="A251" s="3">
        <f t="shared" si="9"/>
        <v>0</v>
      </c>
      <c r="B251" s="4">
        <f t="shared" si="10"/>
        <v>0</v>
      </c>
      <c r="C251" s="4">
        <f t="shared" si="11"/>
        <v>0</v>
      </c>
      <c r="D251" s="8">
        <v>1</v>
      </c>
      <c r="E251" s="151" t="s">
        <v>231</v>
      </c>
      <c r="F251" s="151" t="s">
        <v>357</v>
      </c>
      <c r="G251" s="150" t="s">
        <v>328</v>
      </c>
      <c r="H251" s="151" t="s">
        <v>359</v>
      </c>
      <c r="I251" s="156">
        <v>2</v>
      </c>
      <c r="J251" s="156">
        <v>1</v>
      </c>
      <c r="K251" s="156">
        <v>0</v>
      </c>
      <c r="L251" s="157">
        <v>352.34000000000003</v>
      </c>
      <c r="M251" s="158">
        <v>2.3489333333333335</v>
      </c>
      <c r="N251" s="80"/>
      <c r="O251" s="80"/>
      <c r="P251" s="80"/>
      <c r="R251" s="107"/>
    </row>
    <row r="252" spans="1:18" x14ac:dyDescent="0.25">
      <c r="A252" s="3">
        <f t="shared" si="9"/>
        <v>0</v>
      </c>
      <c r="B252" s="4">
        <f t="shared" si="10"/>
        <v>0</v>
      </c>
      <c r="C252" s="4">
        <f t="shared" si="11"/>
        <v>0</v>
      </c>
      <c r="D252" s="8">
        <v>1</v>
      </c>
      <c r="E252" s="151" t="s">
        <v>231</v>
      </c>
      <c r="F252" s="151" t="s">
        <v>357</v>
      </c>
      <c r="G252" s="150" t="s">
        <v>328</v>
      </c>
      <c r="H252" s="151" t="s">
        <v>297</v>
      </c>
      <c r="I252" s="156">
        <v>1</v>
      </c>
      <c r="J252" s="156">
        <v>0</v>
      </c>
      <c r="K252" s="156">
        <v>0</v>
      </c>
      <c r="L252" s="157">
        <v>170.48999999999998</v>
      </c>
      <c r="M252" s="158">
        <v>1.1365999999999998</v>
      </c>
      <c r="N252" s="80"/>
      <c r="O252" s="80"/>
      <c r="P252" s="80"/>
      <c r="R252" s="107"/>
    </row>
    <row r="253" spans="1:18" x14ac:dyDescent="0.25">
      <c r="A253" s="3">
        <f t="shared" si="9"/>
        <v>0</v>
      </c>
      <c r="B253" s="4">
        <f t="shared" si="10"/>
        <v>0</v>
      </c>
      <c r="C253" s="4">
        <f t="shared" si="11"/>
        <v>0</v>
      </c>
      <c r="D253" s="8">
        <v>1</v>
      </c>
      <c r="E253" s="151" t="s">
        <v>231</v>
      </c>
      <c r="F253" s="151" t="s">
        <v>357</v>
      </c>
      <c r="G253" s="150" t="s">
        <v>328</v>
      </c>
      <c r="H253" s="151" t="s">
        <v>293</v>
      </c>
      <c r="I253" s="156">
        <v>1</v>
      </c>
      <c r="J253" s="156">
        <v>0</v>
      </c>
      <c r="K253" s="156">
        <v>0</v>
      </c>
      <c r="L253" s="157">
        <v>176.18</v>
      </c>
      <c r="M253" s="158">
        <v>1.1745333333333334</v>
      </c>
      <c r="N253" s="80"/>
      <c r="O253" s="80"/>
      <c r="P253" s="80"/>
      <c r="R253" s="107"/>
    </row>
    <row r="254" spans="1:18" x14ac:dyDescent="0.25">
      <c r="A254" s="3">
        <f t="shared" si="9"/>
        <v>0</v>
      </c>
      <c r="B254" s="4">
        <f t="shared" si="10"/>
        <v>0</v>
      </c>
      <c r="C254" s="4">
        <f t="shared" si="11"/>
        <v>0</v>
      </c>
      <c r="D254" s="8">
        <v>1</v>
      </c>
      <c r="E254" s="151" t="s">
        <v>231</v>
      </c>
      <c r="F254" s="151" t="s">
        <v>357</v>
      </c>
      <c r="G254" s="150" t="s">
        <v>328</v>
      </c>
      <c r="H254" s="151" t="s">
        <v>329</v>
      </c>
      <c r="I254" s="156">
        <v>1</v>
      </c>
      <c r="J254" s="156">
        <v>0</v>
      </c>
      <c r="K254" s="156">
        <v>0</v>
      </c>
      <c r="L254" s="157">
        <v>176.18</v>
      </c>
      <c r="M254" s="158">
        <v>1.1745333333333334</v>
      </c>
      <c r="N254" s="80"/>
      <c r="O254" s="80"/>
      <c r="P254" s="80"/>
      <c r="R254" s="107"/>
    </row>
    <row r="255" spans="1:18" x14ac:dyDescent="0.25">
      <c r="A255" s="3">
        <f t="shared" si="9"/>
        <v>0</v>
      </c>
      <c r="B255" s="4">
        <f t="shared" si="10"/>
        <v>0</v>
      </c>
      <c r="C255" s="4">
        <f t="shared" si="11"/>
        <v>0</v>
      </c>
      <c r="D255" s="8">
        <v>1</v>
      </c>
      <c r="E255" s="151" t="s">
        <v>231</v>
      </c>
      <c r="F255" s="151" t="s">
        <v>357</v>
      </c>
      <c r="G255" s="154" t="s">
        <v>328</v>
      </c>
      <c r="H255" s="151" t="s">
        <v>360</v>
      </c>
      <c r="I255" s="156">
        <v>1</v>
      </c>
      <c r="J255" s="156">
        <v>0</v>
      </c>
      <c r="K255" s="156">
        <v>0</v>
      </c>
      <c r="L255" s="157">
        <v>176.18</v>
      </c>
      <c r="M255" s="158">
        <v>1.1745333333333334</v>
      </c>
      <c r="N255" s="80"/>
      <c r="O255" s="80"/>
      <c r="P255" s="80"/>
      <c r="R255" s="107"/>
    </row>
    <row r="256" spans="1:18" x14ac:dyDescent="0.25">
      <c r="A256" s="3">
        <f t="shared" si="9"/>
        <v>0</v>
      </c>
      <c r="B256" s="4">
        <f t="shared" si="10"/>
        <v>0</v>
      </c>
      <c r="C256" s="4">
        <f t="shared" si="11"/>
        <v>0</v>
      </c>
      <c r="D256" s="8">
        <v>1</v>
      </c>
      <c r="E256" s="151" t="s">
        <v>231</v>
      </c>
      <c r="F256" s="151" t="s">
        <v>357</v>
      </c>
      <c r="G256" s="154" t="s">
        <v>280</v>
      </c>
      <c r="H256" s="151" t="s">
        <v>361</v>
      </c>
      <c r="I256" s="156">
        <v>1</v>
      </c>
      <c r="J256" s="156">
        <v>0</v>
      </c>
      <c r="K256" s="156">
        <v>0</v>
      </c>
      <c r="L256" s="157">
        <v>140.94</v>
      </c>
      <c r="M256" s="158">
        <v>0.93959999999999999</v>
      </c>
      <c r="N256" s="80"/>
      <c r="O256" s="80"/>
      <c r="P256" s="80"/>
      <c r="R256" s="107"/>
    </row>
    <row r="257" spans="1:18" x14ac:dyDescent="0.25">
      <c r="A257" s="3">
        <f t="shared" si="9"/>
        <v>0</v>
      </c>
      <c r="B257" s="4">
        <f t="shared" si="10"/>
        <v>0</v>
      </c>
      <c r="C257" s="4">
        <f t="shared" si="11"/>
        <v>0</v>
      </c>
      <c r="D257" s="8">
        <v>1</v>
      </c>
      <c r="E257" s="151" t="s">
        <v>231</v>
      </c>
      <c r="F257" s="151" t="s">
        <v>357</v>
      </c>
      <c r="G257" s="150" t="s">
        <v>280</v>
      </c>
      <c r="H257" s="151" t="s">
        <v>304</v>
      </c>
      <c r="I257" s="156">
        <v>1</v>
      </c>
      <c r="J257" s="156">
        <v>0</v>
      </c>
      <c r="K257" s="156">
        <v>0</v>
      </c>
      <c r="L257" s="157">
        <v>161.39999999999998</v>
      </c>
      <c r="M257" s="158">
        <v>1.0759999999999998</v>
      </c>
      <c r="N257" s="80"/>
      <c r="O257" s="80"/>
      <c r="P257" s="80"/>
      <c r="R257" s="107"/>
    </row>
    <row r="258" spans="1:18" x14ac:dyDescent="0.25">
      <c r="A258" s="3">
        <f t="shared" si="9"/>
        <v>0</v>
      </c>
      <c r="B258" s="4">
        <f t="shared" si="10"/>
        <v>0</v>
      </c>
      <c r="C258" s="4">
        <f t="shared" si="11"/>
        <v>0</v>
      </c>
      <c r="D258" s="8">
        <v>1</v>
      </c>
      <c r="E258" s="151" t="s">
        <v>231</v>
      </c>
      <c r="F258" s="151" t="s">
        <v>357</v>
      </c>
      <c r="G258" s="150" t="s">
        <v>280</v>
      </c>
      <c r="H258" s="151" t="s">
        <v>281</v>
      </c>
      <c r="I258" s="156">
        <v>2</v>
      </c>
      <c r="J258" s="156">
        <v>1</v>
      </c>
      <c r="K258" s="156">
        <v>0</v>
      </c>
      <c r="L258" s="157">
        <v>317.11</v>
      </c>
      <c r="M258" s="158">
        <v>2.1140666666666665</v>
      </c>
      <c r="N258" s="80"/>
      <c r="O258" s="80"/>
      <c r="P258" s="80"/>
      <c r="R258" s="107"/>
    </row>
    <row r="259" spans="1:18" x14ac:dyDescent="0.25">
      <c r="A259" s="3">
        <f t="shared" ref="A259:A306" si="12">D259*N259</f>
        <v>0</v>
      </c>
      <c r="B259" s="4">
        <f t="shared" ref="B259:B306" si="13">D259*O259</f>
        <v>0</v>
      </c>
      <c r="C259" s="4">
        <f t="shared" ref="C259:C306" si="14">D259*P259</f>
        <v>0</v>
      </c>
      <c r="D259" s="8">
        <v>1</v>
      </c>
      <c r="E259" s="151" t="s">
        <v>231</v>
      </c>
      <c r="F259" s="151" t="s">
        <v>357</v>
      </c>
      <c r="G259" s="150" t="s">
        <v>280</v>
      </c>
      <c r="H259" s="151" t="s">
        <v>336</v>
      </c>
      <c r="I259" s="156">
        <v>1</v>
      </c>
      <c r="J259" s="156">
        <v>0</v>
      </c>
      <c r="K259" s="156">
        <v>0</v>
      </c>
      <c r="L259" s="157">
        <v>176.17</v>
      </c>
      <c r="M259" s="158">
        <v>1.1744666666666665</v>
      </c>
      <c r="N259" s="80"/>
      <c r="O259" s="80"/>
      <c r="P259" s="80"/>
      <c r="R259" s="107"/>
    </row>
    <row r="260" spans="1:18" x14ac:dyDescent="0.25">
      <c r="A260" s="3">
        <f t="shared" si="12"/>
        <v>0</v>
      </c>
      <c r="B260" s="4">
        <f t="shared" si="13"/>
        <v>0</v>
      </c>
      <c r="C260" s="4">
        <f t="shared" si="14"/>
        <v>0</v>
      </c>
      <c r="D260" s="8">
        <v>1</v>
      </c>
      <c r="E260" s="151" t="s">
        <v>231</v>
      </c>
      <c r="F260" s="151" t="s">
        <v>357</v>
      </c>
      <c r="G260" s="150" t="s">
        <v>286</v>
      </c>
      <c r="H260" s="151" t="s">
        <v>362</v>
      </c>
      <c r="I260" s="156">
        <v>1</v>
      </c>
      <c r="J260" s="156">
        <v>1</v>
      </c>
      <c r="K260" s="156">
        <v>0</v>
      </c>
      <c r="L260" s="157">
        <v>88.09</v>
      </c>
      <c r="M260" s="158">
        <v>0.58726666666666671</v>
      </c>
      <c r="N260" s="80"/>
      <c r="O260" s="80"/>
      <c r="P260" s="80"/>
      <c r="R260" s="107"/>
    </row>
    <row r="261" spans="1:18" x14ac:dyDescent="0.25">
      <c r="A261" s="3">
        <f t="shared" si="12"/>
        <v>0</v>
      </c>
      <c r="B261" s="4">
        <f t="shared" si="13"/>
        <v>0</v>
      </c>
      <c r="C261" s="4">
        <f t="shared" si="14"/>
        <v>0</v>
      </c>
      <c r="D261" s="8">
        <v>1</v>
      </c>
      <c r="E261" s="151" t="s">
        <v>231</v>
      </c>
      <c r="F261" s="151" t="s">
        <v>357</v>
      </c>
      <c r="G261" s="150" t="s">
        <v>286</v>
      </c>
      <c r="H261" s="151" t="s">
        <v>287</v>
      </c>
      <c r="I261" s="156">
        <v>1</v>
      </c>
      <c r="J261" s="156">
        <v>1</v>
      </c>
      <c r="K261" s="156">
        <v>0</v>
      </c>
      <c r="L261" s="157">
        <v>176.17</v>
      </c>
      <c r="M261" s="158">
        <v>1.1744666666666665</v>
      </c>
      <c r="N261" s="80"/>
      <c r="O261" s="80"/>
      <c r="P261" s="80"/>
      <c r="R261" s="107"/>
    </row>
    <row r="262" spans="1:18" x14ac:dyDescent="0.25">
      <c r="A262" s="3">
        <f t="shared" si="12"/>
        <v>0</v>
      </c>
      <c r="B262" s="4">
        <f t="shared" si="13"/>
        <v>0</v>
      </c>
      <c r="C262" s="4">
        <f t="shared" si="14"/>
        <v>0</v>
      </c>
      <c r="D262" s="8">
        <v>1</v>
      </c>
      <c r="E262" s="151" t="s">
        <v>231</v>
      </c>
      <c r="F262" s="151" t="s">
        <v>357</v>
      </c>
      <c r="G262" s="150" t="s">
        <v>286</v>
      </c>
      <c r="H262" s="151" t="s">
        <v>363</v>
      </c>
      <c r="I262" s="156">
        <v>1</v>
      </c>
      <c r="J262" s="156">
        <v>0</v>
      </c>
      <c r="K262" s="156">
        <v>0</v>
      </c>
      <c r="L262" s="157">
        <v>176.17</v>
      </c>
      <c r="M262" s="158">
        <v>1.1744666666666665</v>
      </c>
      <c r="N262" s="80"/>
      <c r="O262" s="80"/>
      <c r="P262" s="80"/>
      <c r="R262" s="107"/>
    </row>
    <row r="263" spans="1:18" x14ac:dyDescent="0.25">
      <c r="A263" s="3">
        <f t="shared" si="12"/>
        <v>0</v>
      </c>
      <c r="B263" s="4">
        <f t="shared" si="13"/>
        <v>0</v>
      </c>
      <c r="C263" s="4">
        <f t="shared" si="14"/>
        <v>0</v>
      </c>
      <c r="D263" s="8">
        <v>1</v>
      </c>
      <c r="E263" s="151" t="s">
        <v>231</v>
      </c>
      <c r="F263" s="151" t="s">
        <v>364</v>
      </c>
      <c r="G263" s="150" t="s">
        <v>271</v>
      </c>
      <c r="H263" s="151" t="s">
        <v>272</v>
      </c>
      <c r="I263" s="156">
        <v>1</v>
      </c>
      <c r="J263" s="156">
        <v>0</v>
      </c>
      <c r="K263" s="156">
        <v>1</v>
      </c>
      <c r="L263" s="157">
        <v>35.229999999999997</v>
      </c>
      <c r="M263" s="158">
        <v>0.23486666666666664</v>
      </c>
      <c r="N263" s="80"/>
      <c r="O263" s="80"/>
      <c r="P263" s="80"/>
      <c r="R263" s="107"/>
    </row>
    <row r="264" spans="1:18" x14ac:dyDescent="0.25">
      <c r="A264" s="3">
        <f t="shared" si="12"/>
        <v>0</v>
      </c>
      <c r="B264" s="4">
        <f t="shared" si="13"/>
        <v>0</v>
      </c>
      <c r="C264" s="4">
        <f t="shared" si="14"/>
        <v>0</v>
      </c>
      <c r="D264" s="8">
        <v>1</v>
      </c>
      <c r="E264" s="151" t="s">
        <v>231</v>
      </c>
      <c r="F264" s="151" t="s">
        <v>364</v>
      </c>
      <c r="G264" s="154" t="s">
        <v>328</v>
      </c>
      <c r="H264" s="151" t="s">
        <v>296</v>
      </c>
      <c r="I264" s="156">
        <v>7</v>
      </c>
      <c r="J264" s="156">
        <v>4</v>
      </c>
      <c r="K264" s="156">
        <v>0</v>
      </c>
      <c r="L264" s="157">
        <v>1127.5</v>
      </c>
      <c r="M264" s="158">
        <v>7.5166666666666666</v>
      </c>
      <c r="N264" s="80"/>
      <c r="O264" s="80"/>
      <c r="P264" s="80"/>
      <c r="R264" s="107"/>
    </row>
    <row r="265" spans="1:18" x14ac:dyDescent="0.25">
      <c r="A265" s="3">
        <f t="shared" si="12"/>
        <v>0</v>
      </c>
      <c r="B265" s="4">
        <f t="shared" si="13"/>
        <v>0</v>
      </c>
      <c r="C265" s="4">
        <f t="shared" si="14"/>
        <v>0</v>
      </c>
      <c r="D265" s="8">
        <v>1</v>
      </c>
      <c r="E265" s="151" t="s">
        <v>231</v>
      </c>
      <c r="F265" s="151" t="s">
        <v>364</v>
      </c>
      <c r="G265" s="154" t="s">
        <v>328</v>
      </c>
      <c r="H265" s="151" t="s">
        <v>365</v>
      </c>
      <c r="I265" s="156">
        <v>1</v>
      </c>
      <c r="J265" s="156">
        <v>0</v>
      </c>
      <c r="K265" s="156">
        <v>1</v>
      </c>
      <c r="L265" s="157">
        <v>44.04</v>
      </c>
      <c r="M265" s="158">
        <v>0.29359999999999997</v>
      </c>
      <c r="N265" s="80"/>
      <c r="O265" s="80"/>
      <c r="P265" s="80"/>
      <c r="R265" s="107"/>
    </row>
    <row r="266" spans="1:18" x14ac:dyDescent="0.25">
      <c r="A266" s="3">
        <f t="shared" si="12"/>
        <v>0</v>
      </c>
      <c r="B266" s="4">
        <f t="shared" si="13"/>
        <v>0</v>
      </c>
      <c r="C266" s="4">
        <f t="shared" si="14"/>
        <v>0</v>
      </c>
      <c r="D266" s="8">
        <v>1</v>
      </c>
      <c r="E266" s="151" t="s">
        <v>231</v>
      </c>
      <c r="F266" s="151" t="s">
        <v>366</v>
      </c>
      <c r="G266" s="154" t="s">
        <v>271</v>
      </c>
      <c r="H266" s="151" t="s">
        <v>272</v>
      </c>
      <c r="I266" s="156">
        <v>1</v>
      </c>
      <c r="J266" s="156">
        <v>0</v>
      </c>
      <c r="K266" s="156">
        <v>0</v>
      </c>
      <c r="L266" s="157">
        <v>168.22</v>
      </c>
      <c r="M266" s="158">
        <v>1.1214666666666666</v>
      </c>
      <c r="N266" s="80"/>
      <c r="O266" s="80"/>
      <c r="P266" s="80"/>
      <c r="R266" s="107"/>
    </row>
    <row r="267" spans="1:18" x14ac:dyDescent="0.25">
      <c r="A267" s="3">
        <f t="shared" si="12"/>
        <v>0</v>
      </c>
      <c r="B267" s="4">
        <f t="shared" si="13"/>
        <v>0</v>
      </c>
      <c r="C267" s="4">
        <f t="shared" si="14"/>
        <v>0</v>
      </c>
      <c r="D267" s="8">
        <v>1</v>
      </c>
      <c r="E267" s="151" t="s">
        <v>231</v>
      </c>
      <c r="F267" s="151" t="s">
        <v>366</v>
      </c>
      <c r="G267" s="154" t="s">
        <v>10</v>
      </c>
      <c r="H267" s="151" t="s">
        <v>273</v>
      </c>
      <c r="I267" s="156">
        <v>1</v>
      </c>
      <c r="J267" s="156">
        <v>0</v>
      </c>
      <c r="K267" s="156">
        <v>0</v>
      </c>
      <c r="L267" s="157">
        <v>176.17</v>
      </c>
      <c r="M267" s="158">
        <v>1.1744666666666665</v>
      </c>
      <c r="N267" s="80"/>
      <c r="O267" s="80"/>
      <c r="P267" s="80"/>
      <c r="R267" s="107"/>
    </row>
    <row r="268" spans="1:18" x14ac:dyDescent="0.25">
      <c r="A268" s="3">
        <f t="shared" si="12"/>
        <v>0</v>
      </c>
      <c r="B268" s="4">
        <f t="shared" si="13"/>
        <v>0</v>
      </c>
      <c r="C268" s="4">
        <f t="shared" si="14"/>
        <v>0</v>
      </c>
      <c r="D268" s="8">
        <v>1</v>
      </c>
      <c r="E268" s="151" t="s">
        <v>231</v>
      </c>
      <c r="F268" s="151" t="s">
        <v>366</v>
      </c>
      <c r="G268" s="150" t="s">
        <v>295</v>
      </c>
      <c r="H268" s="151" t="s">
        <v>367</v>
      </c>
      <c r="I268" s="156">
        <v>1</v>
      </c>
      <c r="J268" s="156">
        <v>0</v>
      </c>
      <c r="K268" s="156">
        <v>0</v>
      </c>
      <c r="L268" s="157">
        <v>176.17</v>
      </c>
      <c r="M268" s="158">
        <v>1.1744666666666665</v>
      </c>
      <c r="N268" s="80"/>
      <c r="O268" s="80"/>
      <c r="P268" s="80"/>
      <c r="R268" s="107"/>
    </row>
    <row r="269" spans="1:18" x14ac:dyDescent="0.25">
      <c r="A269" s="3">
        <f t="shared" si="12"/>
        <v>0</v>
      </c>
      <c r="B269" s="4">
        <f t="shared" si="13"/>
        <v>0</v>
      </c>
      <c r="C269" s="4">
        <f t="shared" si="14"/>
        <v>0</v>
      </c>
      <c r="D269" s="8">
        <v>1</v>
      </c>
      <c r="E269" s="151" t="s">
        <v>231</v>
      </c>
      <c r="F269" s="151" t="s">
        <v>366</v>
      </c>
      <c r="G269" s="150" t="s">
        <v>295</v>
      </c>
      <c r="H269" s="151" t="s">
        <v>301</v>
      </c>
      <c r="I269" s="156">
        <v>1</v>
      </c>
      <c r="J269" s="156">
        <v>1</v>
      </c>
      <c r="K269" s="156">
        <v>0</v>
      </c>
      <c r="L269" s="157">
        <v>176.17</v>
      </c>
      <c r="M269" s="158">
        <v>1.1744666666666665</v>
      </c>
      <c r="N269" s="80"/>
      <c r="O269" s="80"/>
      <c r="P269" s="80"/>
      <c r="R269" s="107"/>
    </row>
    <row r="270" spans="1:18" x14ac:dyDescent="0.25">
      <c r="A270" s="3">
        <f t="shared" si="12"/>
        <v>0</v>
      </c>
      <c r="B270" s="4">
        <f t="shared" si="13"/>
        <v>0</v>
      </c>
      <c r="C270" s="4">
        <f t="shared" si="14"/>
        <v>0</v>
      </c>
      <c r="D270" s="8">
        <v>1</v>
      </c>
      <c r="E270" s="151" t="s">
        <v>231</v>
      </c>
      <c r="F270" s="151" t="s">
        <v>366</v>
      </c>
      <c r="G270" s="154" t="s">
        <v>295</v>
      </c>
      <c r="H270" s="151" t="s">
        <v>303</v>
      </c>
      <c r="I270" s="156">
        <v>1</v>
      </c>
      <c r="J270" s="156">
        <v>0</v>
      </c>
      <c r="K270" s="156">
        <v>0</v>
      </c>
      <c r="L270" s="157">
        <v>35.229999999999997</v>
      </c>
      <c r="M270" s="158">
        <v>0.23486666666666664</v>
      </c>
      <c r="N270" s="80"/>
      <c r="O270" s="80"/>
      <c r="P270" s="80"/>
      <c r="R270" s="107"/>
    </row>
    <row r="271" spans="1:18" x14ac:dyDescent="0.25">
      <c r="A271" s="3">
        <f t="shared" si="12"/>
        <v>0</v>
      </c>
      <c r="B271" s="4">
        <f t="shared" si="13"/>
        <v>0</v>
      </c>
      <c r="C271" s="4">
        <f t="shared" si="14"/>
        <v>0</v>
      </c>
      <c r="D271" s="8">
        <v>1</v>
      </c>
      <c r="E271" s="151" t="s">
        <v>231</v>
      </c>
      <c r="F271" s="151" t="s">
        <v>366</v>
      </c>
      <c r="G271" s="154" t="s">
        <v>328</v>
      </c>
      <c r="H271" s="151" t="s">
        <v>296</v>
      </c>
      <c r="I271" s="156">
        <v>3</v>
      </c>
      <c r="J271" s="156">
        <v>1</v>
      </c>
      <c r="K271" s="156">
        <v>0</v>
      </c>
      <c r="L271" s="157">
        <v>475.69</v>
      </c>
      <c r="M271" s="158">
        <v>3.1712666666666665</v>
      </c>
      <c r="N271" s="80"/>
      <c r="O271" s="80"/>
      <c r="P271" s="80"/>
      <c r="R271" s="107"/>
    </row>
    <row r="272" spans="1:18" x14ac:dyDescent="0.25">
      <c r="A272" s="3">
        <f t="shared" si="12"/>
        <v>0</v>
      </c>
      <c r="B272" s="4">
        <f t="shared" si="13"/>
        <v>0</v>
      </c>
      <c r="C272" s="4">
        <f t="shared" si="14"/>
        <v>0</v>
      </c>
      <c r="D272" s="8">
        <v>1</v>
      </c>
      <c r="E272" s="151" t="s">
        <v>231</v>
      </c>
      <c r="F272" s="151" t="s">
        <v>366</v>
      </c>
      <c r="G272" s="154" t="s">
        <v>368</v>
      </c>
      <c r="H272" s="151" t="s">
        <v>369</v>
      </c>
      <c r="I272" s="156">
        <v>2</v>
      </c>
      <c r="J272" s="156">
        <v>1</v>
      </c>
      <c r="K272" s="156">
        <v>0</v>
      </c>
      <c r="L272" s="157">
        <v>352.34</v>
      </c>
      <c r="M272" s="158">
        <v>2.3489333333333331</v>
      </c>
      <c r="N272" s="80"/>
      <c r="O272" s="80"/>
      <c r="P272" s="80"/>
      <c r="R272" s="107"/>
    </row>
    <row r="273" spans="1:18" x14ac:dyDescent="0.25">
      <c r="A273" s="3">
        <f t="shared" si="12"/>
        <v>0</v>
      </c>
      <c r="B273" s="4">
        <f t="shared" si="13"/>
        <v>0</v>
      </c>
      <c r="C273" s="4">
        <f t="shared" si="14"/>
        <v>0</v>
      </c>
      <c r="D273" s="8">
        <v>1</v>
      </c>
      <c r="E273" s="151" t="s">
        <v>231</v>
      </c>
      <c r="F273" s="151" t="s">
        <v>366</v>
      </c>
      <c r="G273" s="150" t="s">
        <v>368</v>
      </c>
      <c r="H273" s="151" t="s">
        <v>370</v>
      </c>
      <c r="I273" s="156">
        <v>2</v>
      </c>
      <c r="J273" s="156">
        <v>2</v>
      </c>
      <c r="K273" s="156">
        <v>0</v>
      </c>
      <c r="L273" s="157">
        <v>361.34</v>
      </c>
      <c r="M273" s="158">
        <v>2.4089333333333331</v>
      </c>
      <c r="N273" s="80"/>
      <c r="O273" s="80"/>
      <c r="P273" s="80"/>
      <c r="R273" s="107"/>
    </row>
    <row r="274" spans="1:18" x14ac:dyDescent="0.25">
      <c r="A274" s="3">
        <f t="shared" si="12"/>
        <v>0</v>
      </c>
      <c r="B274" s="4">
        <f t="shared" si="13"/>
        <v>0</v>
      </c>
      <c r="C274" s="4">
        <f t="shared" si="14"/>
        <v>0</v>
      </c>
      <c r="D274" s="8">
        <v>1</v>
      </c>
      <c r="E274" s="151" t="s">
        <v>231</v>
      </c>
      <c r="F274" s="151" t="s">
        <v>366</v>
      </c>
      <c r="G274" s="150" t="s">
        <v>368</v>
      </c>
      <c r="H274" s="151" t="s">
        <v>371</v>
      </c>
      <c r="I274" s="156">
        <v>3</v>
      </c>
      <c r="J274" s="156">
        <v>1</v>
      </c>
      <c r="K274" s="156">
        <v>0</v>
      </c>
      <c r="L274" s="157">
        <v>528.53</v>
      </c>
      <c r="M274" s="158">
        <v>3.523533333333333</v>
      </c>
      <c r="N274" s="80"/>
      <c r="O274" s="80"/>
      <c r="P274" s="80"/>
      <c r="R274" s="107"/>
    </row>
    <row r="275" spans="1:18" x14ac:dyDescent="0.25">
      <c r="A275" s="3">
        <f t="shared" si="12"/>
        <v>0</v>
      </c>
      <c r="B275" s="4">
        <f t="shared" si="13"/>
        <v>0</v>
      </c>
      <c r="C275" s="4">
        <f t="shared" si="14"/>
        <v>0</v>
      </c>
      <c r="D275" s="8">
        <v>1</v>
      </c>
      <c r="E275" s="151" t="s">
        <v>231</v>
      </c>
      <c r="F275" s="151" t="s">
        <v>366</v>
      </c>
      <c r="G275" s="150" t="s">
        <v>368</v>
      </c>
      <c r="H275" s="151" t="s">
        <v>306</v>
      </c>
      <c r="I275" s="156">
        <v>1</v>
      </c>
      <c r="J275" s="156">
        <v>0</v>
      </c>
      <c r="K275" s="156">
        <v>1</v>
      </c>
      <c r="L275" s="157">
        <v>176.18</v>
      </c>
      <c r="M275" s="158">
        <v>1.1745333333333334</v>
      </c>
      <c r="N275" s="80"/>
      <c r="O275" s="80"/>
      <c r="P275" s="80"/>
      <c r="R275" s="107"/>
    </row>
    <row r="276" spans="1:18" x14ac:dyDescent="0.25">
      <c r="A276" s="3">
        <f t="shared" si="12"/>
        <v>0</v>
      </c>
      <c r="B276" s="4">
        <f t="shared" si="13"/>
        <v>0</v>
      </c>
      <c r="C276" s="4">
        <f t="shared" si="14"/>
        <v>0</v>
      </c>
      <c r="D276" s="8">
        <v>1</v>
      </c>
      <c r="E276" s="151" t="s">
        <v>231</v>
      </c>
      <c r="F276" s="151" t="s">
        <v>366</v>
      </c>
      <c r="G276" s="150" t="s">
        <v>368</v>
      </c>
      <c r="H276" s="151" t="s">
        <v>372</v>
      </c>
      <c r="I276" s="156">
        <v>2</v>
      </c>
      <c r="J276" s="156">
        <v>2</v>
      </c>
      <c r="K276" s="156">
        <v>0</v>
      </c>
      <c r="L276" s="157">
        <v>284.14999999999998</v>
      </c>
      <c r="M276" s="158">
        <v>1.8943333333333332</v>
      </c>
      <c r="N276" s="80"/>
      <c r="O276" s="80"/>
      <c r="P276" s="80"/>
      <c r="R276" s="107"/>
    </row>
    <row r="277" spans="1:18" x14ac:dyDescent="0.25">
      <c r="A277" s="3">
        <f t="shared" si="12"/>
        <v>0</v>
      </c>
      <c r="B277" s="4">
        <f t="shared" si="13"/>
        <v>0</v>
      </c>
      <c r="C277" s="4">
        <f t="shared" si="14"/>
        <v>0</v>
      </c>
      <c r="D277" s="8">
        <v>1</v>
      </c>
      <c r="E277" s="151" t="s">
        <v>231</v>
      </c>
      <c r="F277" s="151" t="s">
        <v>366</v>
      </c>
      <c r="G277" s="150" t="s">
        <v>283</v>
      </c>
      <c r="H277" s="151" t="s">
        <v>284</v>
      </c>
      <c r="I277" s="156">
        <v>3</v>
      </c>
      <c r="J277" s="156">
        <v>2</v>
      </c>
      <c r="K277" s="156">
        <v>0</v>
      </c>
      <c r="L277" s="157">
        <v>494.43</v>
      </c>
      <c r="M277" s="158">
        <v>3.2962000000000002</v>
      </c>
      <c r="N277" s="80"/>
      <c r="O277" s="80"/>
      <c r="P277" s="80"/>
      <c r="R277" s="107"/>
    </row>
    <row r="278" spans="1:18" x14ac:dyDescent="0.25">
      <c r="A278" s="3">
        <f t="shared" si="12"/>
        <v>0</v>
      </c>
      <c r="B278" s="4">
        <f t="shared" si="13"/>
        <v>0</v>
      </c>
      <c r="C278" s="4">
        <f t="shared" si="14"/>
        <v>0</v>
      </c>
      <c r="D278" s="8">
        <v>1</v>
      </c>
      <c r="E278" s="151" t="s">
        <v>231</v>
      </c>
      <c r="F278" s="151" t="s">
        <v>366</v>
      </c>
      <c r="G278" s="150" t="s">
        <v>308</v>
      </c>
      <c r="H278" s="151" t="s">
        <v>309</v>
      </c>
      <c r="I278" s="156">
        <v>2</v>
      </c>
      <c r="J278" s="156">
        <v>0</v>
      </c>
      <c r="K278" s="156">
        <v>0</v>
      </c>
      <c r="L278" s="157">
        <v>352.35</v>
      </c>
      <c r="M278" s="158">
        <v>2.3490000000000002</v>
      </c>
      <c r="N278" s="80"/>
      <c r="O278" s="80"/>
      <c r="P278" s="80"/>
      <c r="R278" s="107"/>
    </row>
    <row r="279" spans="1:18" x14ac:dyDescent="0.25">
      <c r="A279" s="3">
        <f t="shared" si="12"/>
        <v>0</v>
      </c>
      <c r="B279" s="4">
        <f t="shared" si="13"/>
        <v>0</v>
      </c>
      <c r="C279" s="4">
        <f t="shared" si="14"/>
        <v>0</v>
      </c>
      <c r="D279" s="8">
        <v>1</v>
      </c>
      <c r="E279" s="151" t="s">
        <v>231</v>
      </c>
      <c r="F279" s="151" t="s">
        <v>366</v>
      </c>
      <c r="G279" s="150" t="s">
        <v>242</v>
      </c>
      <c r="H279" s="151" t="s">
        <v>243</v>
      </c>
      <c r="I279" s="156">
        <v>4</v>
      </c>
      <c r="J279" s="156">
        <v>0</v>
      </c>
      <c r="K279" s="156">
        <v>2</v>
      </c>
      <c r="L279" s="157">
        <v>387.58</v>
      </c>
      <c r="M279" s="158">
        <v>2.5838666666666668</v>
      </c>
      <c r="N279" s="80"/>
      <c r="O279" s="80"/>
      <c r="P279" s="80"/>
      <c r="R279" s="107"/>
    </row>
    <row r="280" spans="1:18" x14ac:dyDescent="0.25">
      <c r="A280" s="3">
        <f t="shared" si="12"/>
        <v>0</v>
      </c>
      <c r="B280" s="4">
        <f t="shared" si="13"/>
        <v>0</v>
      </c>
      <c r="C280" s="4">
        <f t="shared" si="14"/>
        <v>0</v>
      </c>
      <c r="D280" s="8">
        <v>1</v>
      </c>
      <c r="E280" s="151" t="s">
        <v>231</v>
      </c>
      <c r="F280" s="151" t="s">
        <v>366</v>
      </c>
      <c r="G280" s="150" t="s">
        <v>242</v>
      </c>
      <c r="H280" s="151" t="s">
        <v>311</v>
      </c>
      <c r="I280" s="156">
        <v>2</v>
      </c>
      <c r="J280" s="156">
        <v>0</v>
      </c>
      <c r="K280" s="156">
        <v>0</v>
      </c>
      <c r="L280" s="157">
        <v>343.53</v>
      </c>
      <c r="M280" s="158">
        <v>2.2902</v>
      </c>
      <c r="N280" s="80"/>
      <c r="O280" s="80"/>
      <c r="P280" s="80"/>
      <c r="R280" s="107"/>
    </row>
    <row r="281" spans="1:18" x14ac:dyDescent="0.25">
      <c r="A281" s="3">
        <f t="shared" si="12"/>
        <v>0</v>
      </c>
      <c r="B281" s="4">
        <f t="shared" si="13"/>
        <v>0</v>
      </c>
      <c r="C281" s="4">
        <f t="shared" si="14"/>
        <v>0</v>
      </c>
      <c r="D281" s="8">
        <v>1</v>
      </c>
      <c r="E281" s="151" t="s">
        <v>231</v>
      </c>
      <c r="F281" s="151" t="s">
        <v>373</v>
      </c>
      <c r="G281" s="150" t="s">
        <v>280</v>
      </c>
      <c r="H281" s="151" t="s">
        <v>330</v>
      </c>
      <c r="I281" s="156">
        <v>1</v>
      </c>
      <c r="J281" s="156">
        <v>0</v>
      </c>
      <c r="K281" s="156">
        <v>0</v>
      </c>
      <c r="L281" s="157">
        <v>176.18</v>
      </c>
      <c r="M281" s="158">
        <v>1.1745333333333334</v>
      </c>
      <c r="N281" s="80"/>
      <c r="O281" s="80"/>
      <c r="P281" s="80"/>
      <c r="R281" s="107"/>
    </row>
    <row r="282" spans="1:18" x14ac:dyDescent="0.25">
      <c r="A282" s="3">
        <f t="shared" si="12"/>
        <v>0</v>
      </c>
      <c r="B282" s="4">
        <f t="shared" si="13"/>
        <v>0</v>
      </c>
      <c r="C282" s="4">
        <f t="shared" si="14"/>
        <v>0</v>
      </c>
      <c r="D282" s="8">
        <v>1</v>
      </c>
      <c r="E282" s="151" t="s">
        <v>231</v>
      </c>
      <c r="F282" s="151" t="s">
        <v>373</v>
      </c>
      <c r="G282" s="150" t="s">
        <v>374</v>
      </c>
      <c r="H282" s="151" t="s">
        <v>375</v>
      </c>
      <c r="I282" s="156">
        <v>1</v>
      </c>
      <c r="J282" s="156">
        <v>0</v>
      </c>
      <c r="K282" s="156">
        <v>0</v>
      </c>
      <c r="L282" s="157">
        <v>88.08</v>
      </c>
      <c r="M282" s="158">
        <v>0.58719999999999994</v>
      </c>
      <c r="N282" s="80"/>
      <c r="O282" s="80"/>
      <c r="P282" s="80"/>
      <c r="R282" s="107"/>
    </row>
    <row r="283" spans="1:18" x14ac:dyDescent="0.25">
      <c r="A283" s="3">
        <f t="shared" si="12"/>
        <v>0</v>
      </c>
      <c r="B283" s="4">
        <f t="shared" si="13"/>
        <v>0</v>
      </c>
      <c r="C283" s="4">
        <f t="shared" si="14"/>
        <v>0</v>
      </c>
      <c r="D283" s="8">
        <v>1</v>
      </c>
      <c r="E283" s="151" t="s">
        <v>231</v>
      </c>
      <c r="F283" s="151" t="s">
        <v>373</v>
      </c>
      <c r="G283" s="150" t="s">
        <v>374</v>
      </c>
      <c r="H283" s="151" t="s">
        <v>361</v>
      </c>
      <c r="I283" s="156">
        <v>2</v>
      </c>
      <c r="J283" s="156">
        <v>0</v>
      </c>
      <c r="K283" s="156">
        <v>0</v>
      </c>
      <c r="L283" s="157">
        <v>176.17</v>
      </c>
      <c r="M283" s="158">
        <v>1.1744666666666665</v>
      </c>
      <c r="N283" s="80"/>
      <c r="O283" s="80"/>
      <c r="P283" s="80"/>
      <c r="R283" s="107"/>
    </row>
    <row r="284" spans="1:18" x14ac:dyDescent="0.25">
      <c r="A284" s="3">
        <f t="shared" si="12"/>
        <v>0</v>
      </c>
      <c r="B284" s="4">
        <f t="shared" si="13"/>
        <v>0</v>
      </c>
      <c r="C284" s="4">
        <f t="shared" si="14"/>
        <v>0</v>
      </c>
      <c r="D284" s="8">
        <v>1</v>
      </c>
      <c r="E284" s="151" t="s">
        <v>231</v>
      </c>
      <c r="F284" s="151" t="s">
        <v>373</v>
      </c>
      <c r="G284" s="150" t="s">
        <v>374</v>
      </c>
      <c r="H284" s="152" t="s">
        <v>376</v>
      </c>
      <c r="I284" s="156">
        <v>2</v>
      </c>
      <c r="J284" s="156">
        <v>0</v>
      </c>
      <c r="K284" s="156">
        <v>0</v>
      </c>
      <c r="L284" s="157">
        <v>183.41</v>
      </c>
      <c r="M284" s="158">
        <v>1.2227333333333332</v>
      </c>
      <c r="N284" s="80"/>
      <c r="O284" s="80"/>
      <c r="P284" s="80"/>
      <c r="R284" s="107"/>
    </row>
    <row r="285" spans="1:18" x14ac:dyDescent="0.25">
      <c r="A285" s="3">
        <f t="shared" si="12"/>
        <v>0</v>
      </c>
      <c r="B285" s="4">
        <f t="shared" si="13"/>
        <v>0</v>
      </c>
      <c r="C285" s="4">
        <f t="shared" si="14"/>
        <v>0</v>
      </c>
      <c r="D285" s="8">
        <v>1</v>
      </c>
      <c r="E285" s="151" t="s">
        <v>231</v>
      </c>
      <c r="F285" s="151" t="s">
        <v>373</v>
      </c>
      <c r="G285" s="150" t="s">
        <v>374</v>
      </c>
      <c r="H285" s="151" t="s">
        <v>330</v>
      </c>
      <c r="I285" s="156">
        <v>9</v>
      </c>
      <c r="J285" s="156">
        <v>2</v>
      </c>
      <c r="K285" s="156">
        <v>0</v>
      </c>
      <c r="L285" s="157">
        <v>953.29999999999984</v>
      </c>
      <c r="M285" s="158">
        <v>6.3553333333333324</v>
      </c>
      <c r="N285" s="80"/>
      <c r="O285" s="80"/>
      <c r="P285" s="80"/>
      <c r="R285" s="107"/>
    </row>
    <row r="286" spans="1:18" x14ac:dyDescent="0.25">
      <c r="A286" s="3">
        <f t="shared" si="12"/>
        <v>0</v>
      </c>
      <c r="B286" s="4">
        <f t="shared" si="13"/>
        <v>0</v>
      </c>
      <c r="C286" s="4">
        <f t="shared" si="14"/>
        <v>0</v>
      </c>
      <c r="D286" s="8">
        <v>1</v>
      </c>
      <c r="E286" s="151" t="s">
        <v>231</v>
      </c>
      <c r="F286" s="151" t="s">
        <v>377</v>
      </c>
      <c r="G286" s="150" t="s">
        <v>321</v>
      </c>
      <c r="H286" s="151" t="s">
        <v>378</v>
      </c>
      <c r="I286" s="156">
        <v>1</v>
      </c>
      <c r="J286" s="156">
        <v>0</v>
      </c>
      <c r="K286" s="156">
        <v>1</v>
      </c>
      <c r="L286" s="157">
        <v>17.62</v>
      </c>
      <c r="M286" s="158">
        <v>0.11746666666666668</v>
      </c>
      <c r="N286" s="80"/>
      <c r="O286" s="80"/>
      <c r="P286" s="80"/>
      <c r="R286" s="107"/>
    </row>
    <row r="287" spans="1:18" x14ac:dyDescent="0.25">
      <c r="A287" s="3">
        <f t="shared" si="12"/>
        <v>0</v>
      </c>
      <c r="B287" s="4">
        <f t="shared" si="13"/>
        <v>0</v>
      </c>
      <c r="C287" s="4">
        <f t="shared" si="14"/>
        <v>0</v>
      </c>
      <c r="D287" s="8">
        <v>1</v>
      </c>
      <c r="E287" s="151" t="s">
        <v>231</v>
      </c>
      <c r="F287" s="151" t="s">
        <v>377</v>
      </c>
      <c r="G287" s="150" t="s">
        <v>250</v>
      </c>
      <c r="H287" s="151" t="s">
        <v>251</v>
      </c>
      <c r="I287" s="156">
        <v>3</v>
      </c>
      <c r="J287" s="156">
        <v>1</v>
      </c>
      <c r="K287" s="156">
        <v>0</v>
      </c>
      <c r="L287" s="157">
        <v>444.94999999999993</v>
      </c>
      <c r="M287" s="158">
        <v>2.966333333333333</v>
      </c>
      <c r="N287" s="80"/>
      <c r="O287" s="80"/>
      <c r="P287" s="80"/>
      <c r="R287" s="107"/>
    </row>
    <row r="288" spans="1:18" x14ac:dyDescent="0.25">
      <c r="A288" s="3">
        <f t="shared" si="12"/>
        <v>0</v>
      </c>
      <c r="B288" s="4">
        <f t="shared" si="13"/>
        <v>0</v>
      </c>
      <c r="C288" s="4">
        <f t="shared" si="14"/>
        <v>0</v>
      </c>
      <c r="D288" s="8">
        <v>1</v>
      </c>
      <c r="E288" s="151" t="s">
        <v>231</v>
      </c>
      <c r="F288" s="151" t="s">
        <v>379</v>
      </c>
      <c r="G288" s="150" t="s">
        <v>352</v>
      </c>
      <c r="H288" s="151" t="s">
        <v>380</v>
      </c>
      <c r="I288" s="156">
        <v>2</v>
      </c>
      <c r="J288" s="156">
        <v>1</v>
      </c>
      <c r="K288" s="156">
        <v>0</v>
      </c>
      <c r="L288" s="157">
        <v>352.34</v>
      </c>
      <c r="M288" s="158">
        <v>2.3489333333333331</v>
      </c>
      <c r="N288" s="80"/>
      <c r="O288" s="80"/>
      <c r="P288" s="80"/>
      <c r="R288" s="107"/>
    </row>
    <row r="289" spans="1:18" x14ac:dyDescent="0.25">
      <c r="A289" s="3">
        <f t="shared" si="12"/>
        <v>0</v>
      </c>
      <c r="B289" s="4">
        <f t="shared" si="13"/>
        <v>0</v>
      </c>
      <c r="C289" s="4">
        <f t="shared" si="14"/>
        <v>0</v>
      </c>
      <c r="D289" s="8">
        <v>1</v>
      </c>
      <c r="E289" s="151" t="s">
        <v>231</v>
      </c>
      <c r="F289" s="151" t="s">
        <v>379</v>
      </c>
      <c r="G289" s="150" t="s">
        <v>352</v>
      </c>
      <c r="H289" s="151" t="s">
        <v>381</v>
      </c>
      <c r="I289" s="156">
        <v>1</v>
      </c>
      <c r="J289" s="156">
        <v>1</v>
      </c>
      <c r="K289" s="156">
        <v>0</v>
      </c>
      <c r="L289" s="157">
        <v>176.17</v>
      </c>
      <c r="M289" s="158">
        <v>1.1744666666666665</v>
      </c>
      <c r="N289" s="80"/>
      <c r="O289" s="80"/>
      <c r="P289" s="80"/>
      <c r="R289" s="107"/>
    </row>
    <row r="290" spans="1:18" x14ac:dyDescent="0.25">
      <c r="A290" s="3">
        <f t="shared" si="12"/>
        <v>0</v>
      </c>
      <c r="B290" s="4">
        <f t="shared" si="13"/>
        <v>0</v>
      </c>
      <c r="C290" s="4">
        <f t="shared" si="14"/>
        <v>0</v>
      </c>
      <c r="D290" s="8">
        <v>1</v>
      </c>
      <c r="E290" s="151" t="s">
        <v>231</v>
      </c>
      <c r="F290" s="151" t="s">
        <v>379</v>
      </c>
      <c r="G290" s="150" t="s">
        <v>268</v>
      </c>
      <c r="H290" s="151" t="s">
        <v>355</v>
      </c>
      <c r="I290" s="156">
        <v>1</v>
      </c>
      <c r="J290" s="156">
        <v>0</v>
      </c>
      <c r="K290" s="156">
        <v>0</v>
      </c>
      <c r="L290" s="157">
        <v>168.20999999999998</v>
      </c>
      <c r="M290" s="158">
        <v>1.1214</v>
      </c>
      <c r="N290" s="80"/>
      <c r="O290" s="80"/>
      <c r="P290" s="80"/>
      <c r="R290" s="107"/>
    </row>
    <row r="291" spans="1:18" x14ac:dyDescent="0.25">
      <c r="A291" s="3">
        <f t="shared" si="12"/>
        <v>0</v>
      </c>
      <c r="B291" s="4">
        <f t="shared" si="13"/>
        <v>0</v>
      </c>
      <c r="C291" s="4">
        <f t="shared" si="14"/>
        <v>0</v>
      </c>
      <c r="D291" s="8">
        <v>1</v>
      </c>
      <c r="E291" s="151" t="s">
        <v>231</v>
      </c>
      <c r="F291" s="151" t="s">
        <v>379</v>
      </c>
      <c r="G291" s="150" t="s">
        <v>382</v>
      </c>
      <c r="H291" s="151" t="s">
        <v>383</v>
      </c>
      <c r="I291" s="156">
        <v>1</v>
      </c>
      <c r="J291" s="156">
        <v>1</v>
      </c>
      <c r="K291" s="156">
        <v>0</v>
      </c>
      <c r="L291" s="157">
        <v>176.17</v>
      </c>
      <c r="M291" s="158">
        <v>1.1744666666666665</v>
      </c>
      <c r="N291" s="80"/>
      <c r="O291" s="80"/>
      <c r="P291" s="80"/>
      <c r="R291" s="107"/>
    </row>
    <row r="292" spans="1:18" x14ac:dyDescent="0.25">
      <c r="A292" s="3">
        <f t="shared" si="12"/>
        <v>0</v>
      </c>
      <c r="B292" s="4">
        <f t="shared" si="13"/>
        <v>0</v>
      </c>
      <c r="C292" s="4">
        <f t="shared" si="14"/>
        <v>0</v>
      </c>
      <c r="D292" s="8">
        <v>1</v>
      </c>
      <c r="E292" s="151" t="s">
        <v>231</v>
      </c>
      <c r="F292" s="151" t="s">
        <v>379</v>
      </c>
      <c r="G292" s="150" t="s">
        <v>384</v>
      </c>
      <c r="H292" s="151" t="s">
        <v>385</v>
      </c>
      <c r="I292" s="156">
        <v>1</v>
      </c>
      <c r="J292" s="156">
        <v>0</v>
      </c>
      <c r="K292" s="156">
        <v>0</v>
      </c>
      <c r="L292" s="157">
        <v>160.25</v>
      </c>
      <c r="M292" s="158">
        <v>1.0683333333333334</v>
      </c>
      <c r="N292" s="80"/>
      <c r="O292" s="80"/>
      <c r="P292" s="80"/>
      <c r="R292" s="107"/>
    </row>
    <row r="293" spans="1:18" x14ac:dyDescent="0.25">
      <c r="A293" s="3">
        <f t="shared" si="12"/>
        <v>0</v>
      </c>
      <c r="B293" s="4">
        <f t="shared" si="13"/>
        <v>0</v>
      </c>
      <c r="C293" s="4">
        <f t="shared" si="14"/>
        <v>0</v>
      </c>
      <c r="D293" s="8">
        <v>1</v>
      </c>
      <c r="E293" s="151" t="s">
        <v>231</v>
      </c>
      <c r="F293" s="151" t="s">
        <v>379</v>
      </c>
      <c r="G293" s="150" t="s">
        <v>384</v>
      </c>
      <c r="H293" s="151" t="s">
        <v>386</v>
      </c>
      <c r="I293" s="156">
        <v>1</v>
      </c>
      <c r="J293" s="156">
        <v>0</v>
      </c>
      <c r="K293" s="156">
        <v>0</v>
      </c>
      <c r="L293" s="157">
        <v>176.17</v>
      </c>
      <c r="M293" s="158">
        <v>1.1744666666666665</v>
      </c>
      <c r="N293" s="80"/>
      <c r="O293" s="80"/>
      <c r="P293" s="80"/>
      <c r="R293" s="107"/>
    </row>
    <row r="294" spans="1:18" x14ac:dyDescent="0.25">
      <c r="A294" s="3">
        <f t="shared" si="12"/>
        <v>0</v>
      </c>
      <c r="B294" s="4">
        <f t="shared" si="13"/>
        <v>0</v>
      </c>
      <c r="C294" s="4">
        <f t="shared" si="14"/>
        <v>0</v>
      </c>
      <c r="D294" s="8">
        <v>1</v>
      </c>
      <c r="E294" s="151" t="s">
        <v>231</v>
      </c>
      <c r="F294" s="151" t="s">
        <v>379</v>
      </c>
      <c r="G294" s="150" t="s">
        <v>387</v>
      </c>
      <c r="H294" s="151" t="s">
        <v>388</v>
      </c>
      <c r="I294" s="156">
        <v>1</v>
      </c>
      <c r="J294" s="156">
        <v>0</v>
      </c>
      <c r="K294" s="156">
        <v>0</v>
      </c>
      <c r="L294" s="157">
        <v>168.20999999999998</v>
      </c>
      <c r="M294" s="158">
        <v>1.1214</v>
      </c>
      <c r="N294" s="80"/>
      <c r="O294" s="80"/>
      <c r="P294" s="80"/>
      <c r="R294" s="107"/>
    </row>
    <row r="295" spans="1:18" x14ac:dyDescent="0.25">
      <c r="A295" s="3">
        <f t="shared" si="12"/>
        <v>0</v>
      </c>
      <c r="B295" s="4">
        <f t="shared" si="13"/>
        <v>0</v>
      </c>
      <c r="C295" s="4">
        <f t="shared" si="14"/>
        <v>0</v>
      </c>
      <c r="D295" s="8">
        <v>1</v>
      </c>
      <c r="E295" s="151" t="s">
        <v>231</v>
      </c>
      <c r="F295" s="151" t="s">
        <v>379</v>
      </c>
      <c r="G295" s="150" t="s">
        <v>389</v>
      </c>
      <c r="H295" s="151" t="s">
        <v>390</v>
      </c>
      <c r="I295" s="156">
        <v>1</v>
      </c>
      <c r="J295" s="156">
        <v>1</v>
      </c>
      <c r="K295" s="156">
        <v>0</v>
      </c>
      <c r="L295" s="157">
        <v>176.18</v>
      </c>
      <c r="M295" s="158">
        <v>1.1745333333333334</v>
      </c>
      <c r="N295" s="80"/>
      <c r="O295" s="80"/>
      <c r="P295" s="80"/>
      <c r="R295" s="107"/>
    </row>
    <row r="296" spans="1:18" x14ac:dyDescent="0.25">
      <c r="A296" s="3">
        <f t="shared" si="12"/>
        <v>0</v>
      </c>
      <c r="B296" s="4">
        <f t="shared" si="13"/>
        <v>0</v>
      </c>
      <c r="C296" s="4">
        <f t="shared" si="14"/>
        <v>0</v>
      </c>
      <c r="D296" s="8">
        <v>1</v>
      </c>
      <c r="E296" s="151" t="s">
        <v>231</v>
      </c>
      <c r="F296" s="151" t="s">
        <v>391</v>
      </c>
      <c r="G296" s="150" t="s">
        <v>384</v>
      </c>
      <c r="H296" s="151" t="s">
        <v>392</v>
      </c>
      <c r="I296" s="156">
        <v>1</v>
      </c>
      <c r="J296" s="156">
        <v>1</v>
      </c>
      <c r="K296" s="156">
        <v>0</v>
      </c>
      <c r="L296" s="157">
        <v>134.57</v>
      </c>
      <c r="M296" s="158">
        <v>0.89713333333333334</v>
      </c>
      <c r="N296" s="80"/>
      <c r="O296" s="80"/>
      <c r="P296" s="80"/>
      <c r="R296" s="107"/>
    </row>
    <row r="297" spans="1:18" x14ac:dyDescent="0.25">
      <c r="A297" s="3">
        <f t="shared" si="12"/>
        <v>0</v>
      </c>
      <c r="B297" s="4">
        <f t="shared" si="13"/>
        <v>0</v>
      </c>
      <c r="C297" s="4">
        <f t="shared" si="14"/>
        <v>0</v>
      </c>
      <c r="D297" s="8">
        <v>1</v>
      </c>
      <c r="E297" s="151" t="s">
        <v>231</v>
      </c>
      <c r="F297" s="151" t="s">
        <v>391</v>
      </c>
      <c r="G297" s="150" t="s">
        <v>384</v>
      </c>
      <c r="H297" s="151" t="s">
        <v>317</v>
      </c>
      <c r="I297" s="156">
        <v>1</v>
      </c>
      <c r="J297" s="156">
        <v>1</v>
      </c>
      <c r="K297" s="156">
        <v>0</v>
      </c>
      <c r="L297" s="157">
        <v>154.16</v>
      </c>
      <c r="M297" s="158">
        <v>1.0277333333333334</v>
      </c>
      <c r="N297" s="80"/>
      <c r="O297" s="80"/>
      <c r="P297" s="80"/>
      <c r="R297" s="107"/>
    </row>
    <row r="298" spans="1:18" x14ac:dyDescent="0.25">
      <c r="A298" s="3">
        <f t="shared" si="12"/>
        <v>0</v>
      </c>
      <c r="B298" s="4">
        <f t="shared" si="13"/>
        <v>0</v>
      </c>
      <c r="C298" s="4">
        <f t="shared" si="14"/>
        <v>0</v>
      </c>
      <c r="D298" s="8">
        <v>1</v>
      </c>
      <c r="E298" s="151" t="s">
        <v>231</v>
      </c>
      <c r="F298" s="151" t="s">
        <v>391</v>
      </c>
      <c r="G298" s="150" t="s">
        <v>393</v>
      </c>
      <c r="H298" s="151" t="s">
        <v>317</v>
      </c>
      <c r="I298" s="156">
        <v>1</v>
      </c>
      <c r="J298" s="156">
        <v>0</v>
      </c>
      <c r="K298" s="156">
        <v>1</v>
      </c>
      <c r="L298" s="157">
        <v>176.17</v>
      </c>
      <c r="M298" s="158">
        <v>1.1744666666666665</v>
      </c>
      <c r="N298" s="80"/>
      <c r="O298" s="80"/>
      <c r="P298" s="80"/>
      <c r="R298" s="107"/>
    </row>
    <row r="299" spans="1:18" x14ac:dyDescent="0.25">
      <c r="A299" s="3">
        <f t="shared" si="12"/>
        <v>0</v>
      </c>
      <c r="B299" s="4">
        <f t="shared" si="13"/>
        <v>0</v>
      </c>
      <c r="C299" s="4">
        <f t="shared" si="14"/>
        <v>0</v>
      </c>
      <c r="D299" s="8">
        <v>1</v>
      </c>
      <c r="E299" s="151" t="s">
        <v>231</v>
      </c>
      <c r="F299" s="151" t="s">
        <v>391</v>
      </c>
      <c r="G299" s="150" t="s">
        <v>321</v>
      </c>
      <c r="H299" s="151" t="s">
        <v>394</v>
      </c>
      <c r="I299" s="156">
        <v>1</v>
      </c>
      <c r="J299" s="156">
        <v>0</v>
      </c>
      <c r="K299" s="156">
        <v>1</v>
      </c>
      <c r="L299" s="157">
        <v>147.19</v>
      </c>
      <c r="M299" s="158">
        <v>0.98126666666666662</v>
      </c>
      <c r="N299" s="80"/>
      <c r="O299" s="80"/>
      <c r="P299" s="80"/>
      <c r="R299" s="107"/>
    </row>
    <row r="300" spans="1:18" x14ac:dyDescent="0.25">
      <c r="A300" s="3">
        <f t="shared" si="12"/>
        <v>0</v>
      </c>
      <c r="B300" s="4">
        <f t="shared" si="13"/>
        <v>0</v>
      </c>
      <c r="C300" s="4">
        <f t="shared" si="14"/>
        <v>0</v>
      </c>
      <c r="D300" s="8">
        <v>1</v>
      </c>
      <c r="E300" s="151" t="s">
        <v>231</v>
      </c>
      <c r="F300" s="151" t="s">
        <v>391</v>
      </c>
      <c r="G300" s="150" t="s">
        <v>321</v>
      </c>
      <c r="H300" s="151" t="s">
        <v>395</v>
      </c>
      <c r="I300" s="156">
        <v>1</v>
      </c>
      <c r="J300" s="156">
        <v>0</v>
      </c>
      <c r="K300" s="156">
        <v>1</v>
      </c>
      <c r="L300" s="157">
        <v>129.01</v>
      </c>
      <c r="M300" s="158">
        <v>0.86006666666666665</v>
      </c>
      <c r="N300" s="80"/>
      <c r="O300" s="80"/>
      <c r="P300" s="80"/>
      <c r="R300" s="107"/>
    </row>
    <row r="301" spans="1:18" x14ac:dyDescent="0.25">
      <c r="A301" s="3">
        <f t="shared" si="12"/>
        <v>0</v>
      </c>
      <c r="B301" s="4">
        <f t="shared" si="13"/>
        <v>0</v>
      </c>
      <c r="C301" s="4">
        <f t="shared" si="14"/>
        <v>0</v>
      </c>
      <c r="D301" s="8">
        <v>1</v>
      </c>
      <c r="E301" s="151" t="s">
        <v>231</v>
      </c>
      <c r="F301" s="151" t="s">
        <v>391</v>
      </c>
      <c r="G301" s="150" t="s">
        <v>396</v>
      </c>
      <c r="H301" s="151" t="s">
        <v>397</v>
      </c>
      <c r="I301" s="156">
        <v>1</v>
      </c>
      <c r="J301" s="156">
        <v>0</v>
      </c>
      <c r="K301" s="156">
        <v>0</v>
      </c>
      <c r="L301" s="157">
        <v>176.17</v>
      </c>
      <c r="M301" s="158">
        <v>1.1744666666666665</v>
      </c>
      <c r="N301" s="80"/>
      <c r="O301" s="80"/>
      <c r="P301" s="80"/>
      <c r="R301" s="107"/>
    </row>
    <row r="302" spans="1:18" x14ac:dyDescent="0.25">
      <c r="A302" s="3">
        <f t="shared" si="12"/>
        <v>0</v>
      </c>
      <c r="B302" s="4">
        <f t="shared" si="13"/>
        <v>0</v>
      </c>
      <c r="C302" s="4">
        <f t="shared" si="14"/>
        <v>0</v>
      </c>
      <c r="D302" s="8">
        <v>1</v>
      </c>
      <c r="E302" s="151" t="s">
        <v>231</v>
      </c>
      <c r="F302" s="151" t="s">
        <v>391</v>
      </c>
      <c r="G302" s="150" t="s">
        <v>256</v>
      </c>
      <c r="H302" s="151" t="s">
        <v>257</v>
      </c>
      <c r="I302" s="156">
        <v>1</v>
      </c>
      <c r="J302" s="156">
        <v>0</v>
      </c>
      <c r="K302" s="156">
        <v>0</v>
      </c>
      <c r="L302" s="157">
        <v>160.26</v>
      </c>
      <c r="M302" s="158">
        <v>1.0684</v>
      </c>
      <c r="N302" s="80"/>
      <c r="O302" s="80"/>
      <c r="P302" s="80"/>
      <c r="R302" s="107"/>
    </row>
    <row r="303" spans="1:18" x14ac:dyDescent="0.25">
      <c r="A303" s="3">
        <f t="shared" si="12"/>
        <v>0</v>
      </c>
      <c r="B303" s="4">
        <f t="shared" si="13"/>
        <v>0</v>
      </c>
      <c r="C303" s="4">
        <f t="shared" si="14"/>
        <v>0</v>
      </c>
      <c r="D303" s="8">
        <v>1</v>
      </c>
      <c r="E303" s="151" t="s">
        <v>231</v>
      </c>
      <c r="F303" s="151" t="s">
        <v>391</v>
      </c>
      <c r="G303" s="150" t="s">
        <v>256</v>
      </c>
      <c r="H303" s="151" t="s">
        <v>398</v>
      </c>
      <c r="I303" s="156">
        <v>2</v>
      </c>
      <c r="J303" s="156">
        <v>1</v>
      </c>
      <c r="K303" s="156">
        <v>0</v>
      </c>
      <c r="L303" s="157">
        <v>352.34</v>
      </c>
      <c r="M303" s="158">
        <v>2.3489333333333331</v>
      </c>
      <c r="N303" s="80"/>
      <c r="O303" s="80"/>
      <c r="P303" s="80"/>
      <c r="R303" s="107"/>
    </row>
    <row r="304" spans="1:18" x14ac:dyDescent="0.25">
      <c r="A304" s="3">
        <f t="shared" si="12"/>
        <v>0</v>
      </c>
      <c r="B304" s="4">
        <f t="shared" si="13"/>
        <v>0</v>
      </c>
      <c r="C304" s="4">
        <f t="shared" si="14"/>
        <v>0</v>
      </c>
      <c r="D304" s="8">
        <v>1</v>
      </c>
      <c r="E304" s="151" t="s">
        <v>231</v>
      </c>
      <c r="F304" s="151" t="s">
        <v>399</v>
      </c>
      <c r="G304" s="150" t="s">
        <v>268</v>
      </c>
      <c r="H304" s="151" t="s">
        <v>355</v>
      </c>
      <c r="I304" s="156">
        <v>9</v>
      </c>
      <c r="J304" s="156">
        <v>3</v>
      </c>
      <c r="K304" s="156">
        <v>0</v>
      </c>
      <c r="L304" s="157">
        <v>1374.83</v>
      </c>
      <c r="M304" s="158">
        <v>9.1655333333333324</v>
      </c>
      <c r="N304" s="80"/>
      <c r="O304" s="80"/>
      <c r="P304" s="80"/>
      <c r="R304" s="107"/>
    </row>
    <row r="305" spans="1:18" x14ac:dyDescent="0.25">
      <c r="A305" s="3">
        <f t="shared" si="12"/>
        <v>0</v>
      </c>
      <c r="B305" s="4">
        <f t="shared" si="13"/>
        <v>0</v>
      </c>
      <c r="C305" s="4">
        <f t="shared" si="14"/>
        <v>0</v>
      </c>
      <c r="D305" s="8">
        <v>1</v>
      </c>
      <c r="E305" s="151" t="s">
        <v>231</v>
      </c>
      <c r="F305" s="151" t="s">
        <v>399</v>
      </c>
      <c r="G305" s="150" t="s">
        <v>14</v>
      </c>
      <c r="H305" s="151" t="s">
        <v>400</v>
      </c>
      <c r="I305" s="156">
        <v>1</v>
      </c>
      <c r="J305" s="156">
        <v>0</v>
      </c>
      <c r="K305" s="156">
        <v>0</v>
      </c>
      <c r="L305" s="157">
        <v>176.17</v>
      </c>
      <c r="M305" s="158">
        <v>1.1744666666666665</v>
      </c>
      <c r="N305" s="80"/>
      <c r="O305" s="80"/>
      <c r="P305" s="80"/>
      <c r="R305" s="107"/>
    </row>
    <row r="306" spans="1:18" x14ac:dyDescent="0.25">
      <c r="A306" s="3">
        <f t="shared" si="12"/>
        <v>0</v>
      </c>
      <c r="B306" s="4">
        <f t="shared" si="13"/>
        <v>0</v>
      </c>
      <c r="C306" s="4">
        <f t="shared" si="14"/>
        <v>0</v>
      </c>
      <c r="D306" s="8">
        <v>1</v>
      </c>
      <c r="E306" s="151" t="s">
        <v>231</v>
      </c>
      <c r="F306" s="151" t="s">
        <v>401</v>
      </c>
      <c r="G306" s="150" t="s">
        <v>280</v>
      </c>
      <c r="H306" s="151" t="s">
        <v>348</v>
      </c>
      <c r="I306" s="156">
        <v>1</v>
      </c>
      <c r="J306" s="156">
        <v>0</v>
      </c>
      <c r="K306" s="156">
        <v>0</v>
      </c>
      <c r="L306" s="157">
        <v>119.35</v>
      </c>
      <c r="M306" s="158">
        <v>0.79566666666666663</v>
      </c>
      <c r="N306" s="80"/>
      <c r="O306" s="80"/>
      <c r="P306" s="80"/>
      <c r="R306" s="107"/>
    </row>
    <row r="307" spans="1:18" x14ac:dyDescent="0.25">
      <c r="A307" s="3">
        <v>0</v>
      </c>
      <c r="B307" s="4">
        <v>0</v>
      </c>
      <c r="C307" s="4">
        <v>0</v>
      </c>
      <c r="D307" s="8">
        <v>1</v>
      </c>
      <c r="E307" s="151" t="s">
        <v>231</v>
      </c>
      <c r="F307" s="151" t="s">
        <v>401</v>
      </c>
      <c r="G307" s="150" t="s">
        <v>347</v>
      </c>
      <c r="H307" s="151" t="s">
        <v>402</v>
      </c>
      <c r="I307" s="156">
        <v>1</v>
      </c>
      <c r="J307" s="156">
        <v>0</v>
      </c>
      <c r="K307" s="156">
        <v>0</v>
      </c>
      <c r="L307" s="157">
        <v>52.85</v>
      </c>
      <c r="M307" s="158">
        <v>0.35233333333333333</v>
      </c>
      <c r="N307" s="80"/>
      <c r="O307" s="80"/>
      <c r="P307" s="80"/>
      <c r="R307" s="107"/>
    </row>
    <row r="308" spans="1:18" x14ac:dyDescent="0.25">
      <c r="A308" s="3">
        <f t="shared" ref="A308:A339" si="15">D308*N308</f>
        <v>0</v>
      </c>
      <c r="B308" s="4">
        <f t="shared" ref="B308:B339" si="16">D308*O308</f>
        <v>0</v>
      </c>
      <c r="C308" s="4">
        <f t="shared" ref="C308:C339" si="17">D308*P308</f>
        <v>0</v>
      </c>
      <c r="D308" s="8">
        <v>1</v>
      </c>
      <c r="E308" s="151" t="s">
        <v>231</v>
      </c>
      <c r="F308" s="151" t="s">
        <v>401</v>
      </c>
      <c r="G308" s="150" t="s">
        <v>347</v>
      </c>
      <c r="H308" s="151" t="s">
        <v>348</v>
      </c>
      <c r="I308" s="156">
        <v>5</v>
      </c>
      <c r="J308" s="156">
        <v>2</v>
      </c>
      <c r="K308" s="156">
        <v>0</v>
      </c>
      <c r="L308" s="157">
        <v>739.92</v>
      </c>
      <c r="M308" s="158">
        <v>4.9327999999999994</v>
      </c>
      <c r="N308" s="80"/>
      <c r="O308" s="80"/>
      <c r="P308" s="80"/>
      <c r="R308" s="107"/>
    </row>
    <row r="309" spans="1:18" x14ac:dyDescent="0.25">
      <c r="A309" s="3">
        <f t="shared" si="15"/>
        <v>0</v>
      </c>
      <c r="B309" s="4">
        <f t="shared" si="16"/>
        <v>0</v>
      </c>
      <c r="C309" s="4">
        <f t="shared" si="17"/>
        <v>0</v>
      </c>
      <c r="D309" s="8">
        <v>1</v>
      </c>
      <c r="E309" s="151" t="s">
        <v>231</v>
      </c>
      <c r="F309" s="151" t="s">
        <v>403</v>
      </c>
      <c r="G309" s="150" t="s">
        <v>268</v>
      </c>
      <c r="H309" s="151" t="s">
        <v>355</v>
      </c>
      <c r="I309" s="156">
        <v>6</v>
      </c>
      <c r="J309" s="156">
        <v>2</v>
      </c>
      <c r="K309" s="156">
        <v>0</v>
      </c>
      <c r="L309" s="157">
        <v>801.28999999999985</v>
      </c>
      <c r="M309" s="158">
        <v>5.3419333333333325</v>
      </c>
      <c r="N309" s="80"/>
      <c r="O309" s="80"/>
      <c r="P309" s="80"/>
      <c r="R309" s="107"/>
    </row>
    <row r="310" spans="1:18" x14ac:dyDescent="0.25">
      <c r="A310" s="3">
        <f t="shared" si="15"/>
        <v>0</v>
      </c>
      <c r="B310" s="4">
        <f t="shared" si="16"/>
        <v>0</v>
      </c>
      <c r="C310" s="4">
        <f t="shared" si="17"/>
        <v>0</v>
      </c>
      <c r="D310" s="8">
        <v>1</v>
      </c>
      <c r="E310" s="151" t="s">
        <v>231</v>
      </c>
      <c r="F310" s="151" t="s">
        <v>403</v>
      </c>
      <c r="G310" s="150" t="s">
        <v>268</v>
      </c>
      <c r="H310" s="151" t="s">
        <v>404</v>
      </c>
      <c r="I310" s="156">
        <v>2</v>
      </c>
      <c r="J310" s="156">
        <v>0</v>
      </c>
      <c r="K310" s="156">
        <v>1</v>
      </c>
      <c r="L310" s="157">
        <v>336.43</v>
      </c>
      <c r="M310" s="158">
        <v>2.2428666666666666</v>
      </c>
      <c r="N310" s="80"/>
      <c r="O310" s="80"/>
      <c r="P310" s="80"/>
      <c r="R310" s="107"/>
    </row>
    <row r="311" spans="1:18" x14ac:dyDescent="0.25">
      <c r="A311" s="3">
        <f t="shared" si="15"/>
        <v>0</v>
      </c>
      <c r="B311" s="4">
        <f t="shared" si="16"/>
        <v>0</v>
      </c>
      <c r="C311" s="4">
        <f t="shared" si="17"/>
        <v>0</v>
      </c>
      <c r="D311" s="8">
        <v>1</v>
      </c>
      <c r="E311" s="151" t="s">
        <v>231</v>
      </c>
      <c r="F311" s="151" t="s">
        <v>403</v>
      </c>
      <c r="G311" s="150" t="s">
        <v>321</v>
      </c>
      <c r="H311" s="151" t="s">
        <v>405</v>
      </c>
      <c r="I311" s="156">
        <v>1</v>
      </c>
      <c r="J311" s="156">
        <v>0</v>
      </c>
      <c r="K311" s="156">
        <v>0</v>
      </c>
      <c r="L311" s="157">
        <v>176.17</v>
      </c>
      <c r="M311" s="158">
        <v>1.1744666666666665</v>
      </c>
      <c r="N311" s="80"/>
      <c r="O311" s="80"/>
      <c r="P311" s="80"/>
      <c r="R311" s="107"/>
    </row>
    <row r="312" spans="1:18" x14ac:dyDescent="0.25">
      <c r="A312" s="3">
        <f t="shared" si="15"/>
        <v>0</v>
      </c>
      <c r="B312" s="4">
        <f t="shared" si="16"/>
        <v>0</v>
      </c>
      <c r="C312" s="4">
        <f t="shared" si="17"/>
        <v>0</v>
      </c>
      <c r="D312" s="8">
        <v>1</v>
      </c>
      <c r="E312" s="151" t="s">
        <v>231</v>
      </c>
      <c r="F312" s="151" t="s">
        <v>403</v>
      </c>
      <c r="G312" s="150" t="s">
        <v>5</v>
      </c>
      <c r="H312" s="151" t="s">
        <v>406</v>
      </c>
      <c r="I312" s="156">
        <v>2</v>
      </c>
      <c r="J312" s="156">
        <v>0</v>
      </c>
      <c r="K312" s="156">
        <v>0</v>
      </c>
      <c r="L312" s="157">
        <v>229.03999999999996</v>
      </c>
      <c r="M312" s="158">
        <v>1.526933333333333</v>
      </c>
      <c r="N312" s="80"/>
      <c r="O312" s="80"/>
      <c r="P312" s="80"/>
      <c r="R312" s="107"/>
    </row>
    <row r="313" spans="1:18" x14ac:dyDescent="0.25">
      <c r="A313" s="3">
        <f t="shared" si="15"/>
        <v>0</v>
      </c>
      <c r="B313" s="4">
        <f t="shared" si="16"/>
        <v>0</v>
      </c>
      <c r="C313" s="4">
        <f t="shared" si="17"/>
        <v>0</v>
      </c>
      <c r="D313" s="8">
        <v>1</v>
      </c>
      <c r="E313" s="151" t="s">
        <v>231</v>
      </c>
      <c r="F313" s="151" t="s">
        <v>403</v>
      </c>
      <c r="G313" s="150" t="s">
        <v>295</v>
      </c>
      <c r="H313" s="151" t="s">
        <v>284</v>
      </c>
      <c r="I313" s="156">
        <v>1</v>
      </c>
      <c r="J313" s="156">
        <v>1</v>
      </c>
      <c r="K313" s="156">
        <v>0</v>
      </c>
      <c r="L313" s="157">
        <v>105.7</v>
      </c>
      <c r="M313" s="158">
        <v>0.70466666666666666</v>
      </c>
      <c r="N313" s="80"/>
      <c r="O313" s="80"/>
      <c r="P313" s="80"/>
      <c r="R313" s="107"/>
    </row>
    <row r="314" spans="1:18" x14ac:dyDescent="0.25">
      <c r="A314" s="3">
        <f t="shared" si="15"/>
        <v>0</v>
      </c>
      <c r="B314" s="4">
        <f t="shared" si="16"/>
        <v>0</v>
      </c>
      <c r="C314" s="4">
        <f t="shared" si="17"/>
        <v>0</v>
      </c>
      <c r="D314" s="8">
        <v>1</v>
      </c>
      <c r="E314" s="151" t="s">
        <v>231</v>
      </c>
      <c r="F314" s="151" t="s">
        <v>407</v>
      </c>
      <c r="G314" s="150" t="s">
        <v>321</v>
      </c>
      <c r="H314" s="151" t="s">
        <v>322</v>
      </c>
      <c r="I314" s="156">
        <v>2</v>
      </c>
      <c r="J314" s="156">
        <v>1</v>
      </c>
      <c r="K314" s="156">
        <v>0</v>
      </c>
      <c r="L314" s="157">
        <v>35.229999999999997</v>
      </c>
      <c r="M314" s="158">
        <v>0.23486666666666664</v>
      </c>
      <c r="N314" s="80"/>
      <c r="O314" s="80"/>
      <c r="P314" s="80"/>
      <c r="R314" s="107"/>
    </row>
    <row r="315" spans="1:18" x14ac:dyDescent="0.25">
      <c r="A315" s="3">
        <f t="shared" si="15"/>
        <v>0</v>
      </c>
      <c r="B315" s="4">
        <f t="shared" si="16"/>
        <v>0</v>
      </c>
      <c r="C315" s="4">
        <f t="shared" si="17"/>
        <v>0</v>
      </c>
      <c r="D315" s="8">
        <v>1</v>
      </c>
      <c r="E315" s="151" t="s">
        <v>231</v>
      </c>
      <c r="F315" s="151" t="s">
        <v>408</v>
      </c>
      <c r="G315" s="150" t="s">
        <v>2</v>
      </c>
      <c r="H315" s="151" t="s">
        <v>349</v>
      </c>
      <c r="I315" s="156">
        <v>4</v>
      </c>
      <c r="J315" s="156">
        <v>2</v>
      </c>
      <c r="K315" s="156">
        <v>0</v>
      </c>
      <c r="L315" s="157">
        <v>664.93000000000006</v>
      </c>
      <c r="M315" s="158">
        <v>4.4328666666666674</v>
      </c>
      <c r="N315" s="80"/>
      <c r="O315" s="80"/>
      <c r="P315" s="80"/>
      <c r="R315" s="107"/>
    </row>
    <row r="316" spans="1:18" x14ac:dyDescent="0.25">
      <c r="A316" s="3">
        <f t="shared" si="15"/>
        <v>0</v>
      </c>
      <c r="B316" s="4">
        <f t="shared" si="16"/>
        <v>0</v>
      </c>
      <c r="C316" s="4">
        <f t="shared" si="17"/>
        <v>0</v>
      </c>
      <c r="D316" s="8">
        <v>1</v>
      </c>
      <c r="E316" s="151" t="s">
        <v>231</v>
      </c>
      <c r="F316" s="151" t="s">
        <v>408</v>
      </c>
      <c r="G316" s="150" t="s">
        <v>2</v>
      </c>
      <c r="H316" s="151" t="s">
        <v>409</v>
      </c>
      <c r="I316" s="156">
        <v>3</v>
      </c>
      <c r="J316" s="156">
        <v>1</v>
      </c>
      <c r="K316" s="156">
        <v>0</v>
      </c>
      <c r="L316" s="157">
        <v>472.84999999999997</v>
      </c>
      <c r="M316" s="158">
        <v>3.152333333333333</v>
      </c>
      <c r="N316" s="80"/>
      <c r="O316" s="80"/>
      <c r="P316" s="80"/>
      <c r="R316" s="107"/>
    </row>
    <row r="317" spans="1:18" x14ac:dyDescent="0.25">
      <c r="A317" s="3">
        <f t="shared" si="15"/>
        <v>0</v>
      </c>
      <c r="B317" s="4">
        <f t="shared" si="16"/>
        <v>0</v>
      </c>
      <c r="C317" s="4">
        <f t="shared" si="17"/>
        <v>0</v>
      </c>
      <c r="D317" s="8">
        <v>1</v>
      </c>
      <c r="E317" s="151" t="s">
        <v>231</v>
      </c>
      <c r="F317" s="151" t="s">
        <v>410</v>
      </c>
      <c r="G317" s="150" t="s">
        <v>321</v>
      </c>
      <c r="H317" s="151" t="s">
        <v>411</v>
      </c>
      <c r="I317" s="156">
        <v>3</v>
      </c>
      <c r="J317" s="156">
        <v>1</v>
      </c>
      <c r="K317" s="156">
        <v>2</v>
      </c>
      <c r="L317" s="157">
        <v>389.73</v>
      </c>
      <c r="M317" s="158">
        <v>2.5982000000000003</v>
      </c>
      <c r="N317" s="80"/>
      <c r="O317" s="80"/>
      <c r="P317" s="80"/>
      <c r="R317" s="107"/>
    </row>
    <row r="318" spans="1:18" x14ac:dyDescent="0.25">
      <c r="A318" s="3">
        <f t="shared" si="15"/>
        <v>0</v>
      </c>
      <c r="B318" s="4">
        <f t="shared" si="16"/>
        <v>0</v>
      </c>
      <c r="C318" s="4">
        <f t="shared" si="17"/>
        <v>0</v>
      </c>
      <c r="D318" s="8">
        <v>1</v>
      </c>
      <c r="E318" s="151" t="s">
        <v>231</v>
      </c>
      <c r="F318" s="151" t="s">
        <v>410</v>
      </c>
      <c r="G318" s="150" t="s">
        <v>328</v>
      </c>
      <c r="H318" s="151" t="s">
        <v>412</v>
      </c>
      <c r="I318" s="156">
        <v>2</v>
      </c>
      <c r="J318" s="156">
        <v>0</v>
      </c>
      <c r="K318" s="156">
        <v>0</v>
      </c>
      <c r="L318" s="157">
        <v>348.35</v>
      </c>
      <c r="M318" s="158">
        <v>2.3223333333333334</v>
      </c>
      <c r="N318" s="80"/>
      <c r="O318" s="80"/>
      <c r="P318" s="80"/>
      <c r="R318" s="107"/>
    </row>
    <row r="319" spans="1:18" x14ac:dyDescent="0.25">
      <c r="A319" s="3">
        <f t="shared" si="15"/>
        <v>0</v>
      </c>
      <c r="B319" s="4">
        <f t="shared" si="16"/>
        <v>0</v>
      </c>
      <c r="C319" s="4">
        <f t="shared" si="17"/>
        <v>0</v>
      </c>
      <c r="D319" s="8">
        <v>1</v>
      </c>
      <c r="E319" s="151" t="s">
        <v>231</v>
      </c>
      <c r="F319" s="151" t="s">
        <v>410</v>
      </c>
      <c r="G319" s="150" t="s">
        <v>328</v>
      </c>
      <c r="H319" s="151" t="s">
        <v>300</v>
      </c>
      <c r="I319" s="156">
        <v>2</v>
      </c>
      <c r="J319" s="156">
        <v>2</v>
      </c>
      <c r="K319" s="156">
        <v>0</v>
      </c>
      <c r="L319" s="157">
        <v>264.26</v>
      </c>
      <c r="M319" s="158">
        <v>1.7617333333333334</v>
      </c>
      <c r="N319" s="80"/>
      <c r="O319" s="80"/>
      <c r="P319" s="80"/>
      <c r="R319" s="107"/>
    </row>
    <row r="320" spans="1:18" x14ac:dyDescent="0.25">
      <c r="A320" s="3">
        <f t="shared" si="15"/>
        <v>0</v>
      </c>
      <c r="B320" s="4">
        <f t="shared" si="16"/>
        <v>0</v>
      </c>
      <c r="C320" s="4">
        <f t="shared" si="17"/>
        <v>0</v>
      </c>
      <c r="D320" s="8">
        <v>1</v>
      </c>
      <c r="E320" s="151" t="s">
        <v>231</v>
      </c>
      <c r="F320" s="151" t="s">
        <v>410</v>
      </c>
      <c r="G320" s="150" t="s">
        <v>328</v>
      </c>
      <c r="H320" s="151" t="s">
        <v>413</v>
      </c>
      <c r="I320" s="156">
        <v>1</v>
      </c>
      <c r="J320" s="156">
        <v>0</v>
      </c>
      <c r="K320" s="156">
        <v>1</v>
      </c>
      <c r="L320" s="157">
        <v>17.609999999999985</v>
      </c>
      <c r="M320" s="158">
        <v>0.11739999999999991</v>
      </c>
      <c r="N320" s="80"/>
      <c r="O320" s="80"/>
      <c r="P320" s="80"/>
      <c r="R320" s="107"/>
    </row>
    <row r="321" spans="1:18" x14ac:dyDescent="0.25">
      <c r="A321" s="3">
        <f t="shared" si="15"/>
        <v>0</v>
      </c>
      <c r="B321" s="4">
        <f t="shared" si="16"/>
        <v>0</v>
      </c>
      <c r="C321" s="4">
        <f t="shared" si="17"/>
        <v>0</v>
      </c>
      <c r="D321" s="8">
        <v>1</v>
      </c>
      <c r="E321" s="151" t="s">
        <v>231</v>
      </c>
      <c r="F321" s="151" t="s">
        <v>410</v>
      </c>
      <c r="G321" s="150" t="s">
        <v>328</v>
      </c>
      <c r="H321" s="151" t="s">
        <v>414</v>
      </c>
      <c r="I321" s="156">
        <v>1</v>
      </c>
      <c r="J321" s="156">
        <v>0</v>
      </c>
      <c r="K321" s="156">
        <v>0</v>
      </c>
      <c r="L321" s="157">
        <v>140.94</v>
      </c>
      <c r="M321" s="158">
        <v>0.93959999999999999</v>
      </c>
      <c r="N321" s="80"/>
      <c r="O321" s="80"/>
      <c r="P321" s="80"/>
      <c r="R321" s="107"/>
    </row>
    <row r="322" spans="1:18" x14ac:dyDescent="0.25">
      <c r="A322" s="3">
        <f t="shared" si="15"/>
        <v>0</v>
      </c>
      <c r="B322" s="4">
        <f t="shared" si="16"/>
        <v>0</v>
      </c>
      <c r="C322" s="4">
        <f t="shared" si="17"/>
        <v>0</v>
      </c>
      <c r="D322" s="8">
        <v>1</v>
      </c>
      <c r="E322" s="151" t="s">
        <v>231</v>
      </c>
      <c r="F322" s="151" t="s">
        <v>410</v>
      </c>
      <c r="G322" s="150" t="s">
        <v>368</v>
      </c>
      <c r="H322" s="151" t="s">
        <v>415</v>
      </c>
      <c r="I322" s="156">
        <v>4</v>
      </c>
      <c r="J322" s="156">
        <v>0</v>
      </c>
      <c r="K322" s="156">
        <v>0</v>
      </c>
      <c r="L322" s="157">
        <v>704.7</v>
      </c>
      <c r="M322" s="158">
        <v>4.6980000000000004</v>
      </c>
      <c r="N322" s="80"/>
      <c r="O322" s="80"/>
      <c r="P322" s="80"/>
      <c r="R322" s="107"/>
    </row>
    <row r="323" spans="1:18" x14ac:dyDescent="0.25">
      <c r="A323" s="3">
        <f t="shared" si="15"/>
        <v>0</v>
      </c>
      <c r="B323" s="4">
        <f t="shared" si="16"/>
        <v>0</v>
      </c>
      <c r="C323" s="4">
        <f t="shared" si="17"/>
        <v>0</v>
      </c>
      <c r="D323" s="8">
        <v>1</v>
      </c>
      <c r="E323" s="151" t="s">
        <v>231</v>
      </c>
      <c r="F323" s="151" t="s">
        <v>410</v>
      </c>
      <c r="G323" s="150" t="s">
        <v>286</v>
      </c>
      <c r="H323" s="151" t="s">
        <v>287</v>
      </c>
      <c r="I323" s="156">
        <v>3</v>
      </c>
      <c r="J323" s="156">
        <v>2</v>
      </c>
      <c r="K323" s="156">
        <v>0</v>
      </c>
      <c r="L323" s="157">
        <v>486.92</v>
      </c>
      <c r="M323" s="158">
        <v>3.2461333333333333</v>
      </c>
      <c r="N323" s="80"/>
      <c r="O323" s="80"/>
      <c r="P323" s="80"/>
      <c r="R323" s="107"/>
    </row>
    <row r="324" spans="1:18" x14ac:dyDescent="0.25">
      <c r="A324" s="3">
        <f t="shared" si="15"/>
        <v>0</v>
      </c>
      <c r="B324" s="4">
        <f t="shared" si="16"/>
        <v>0</v>
      </c>
      <c r="C324" s="4">
        <f t="shared" si="17"/>
        <v>0</v>
      </c>
      <c r="D324" s="8">
        <v>1</v>
      </c>
      <c r="E324" s="151" t="s">
        <v>231</v>
      </c>
      <c r="F324" s="151" t="s">
        <v>410</v>
      </c>
      <c r="G324" s="150" t="s">
        <v>286</v>
      </c>
      <c r="H324" s="151" t="s">
        <v>416</v>
      </c>
      <c r="I324" s="156">
        <v>1</v>
      </c>
      <c r="J324" s="156">
        <v>1</v>
      </c>
      <c r="K324" s="156">
        <v>0</v>
      </c>
      <c r="L324" s="157">
        <v>88.09</v>
      </c>
      <c r="M324" s="158">
        <v>0.58726666666666671</v>
      </c>
      <c r="N324" s="80"/>
      <c r="O324" s="80"/>
      <c r="P324" s="80"/>
      <c r="R324" s="107"/>
    </row>
    <row r="325" spans="1:18" x14ac:dyDescent="0.25">
      <c r="A325" s="3">
        <f t="shared" si="15"/>
        <v>0</v>
      </c>
      <c r="B325" s="4">
        <f t="shared" si="16"/>
        <v>0</v>
      </c>
      <c r="C325" s="4">
        <f t="shared" si="17"/>
        <v>0</v>
      </c>
      <c r="D325" s="8">
        <v>1</v>
      </c>
      <c r="E325" s="151" t="s">
        <v>231</v>
      </c>
      <c r="F325" s="151" t="s">
        <v>410</v>
      </c>
      <c r="G325" s="150" t="s">
        <v>286</v>
      </c>
      <c r="H325" s="151" t="s">
        <v>417</v>
      </c>
      <c r="I325" s="156">
        <v>3</v>
      </c>
      <c r="J325" s="156">
        <v>1</v>
      </c>
      <c r="K325" s="156">
        <v>1</v>
      </c>
      <c r="L325" s="157">
        <v>414.85</v>
      </c>
      <c r="M325" s="158">
        <v>2.7656666666666667</v>
      </c>
      <c r="N325" s="80"/>
      <c r="O325" s="80"/>
      <c r="P325" s="80"/>
      <c r="R325" s="107"/>
    </row>
    <row r="326" spans="1:18" x14ac:dyDescent="0.25">
      <c r="A326" s="3">
        <f t="shared" si="15"/>
        <v>0</v>
      </c>
      <c r="B326" s="4">
        <f t="shared" si="16"/>
        <v>0</v>
      </c>
      <c r="C326" s="4">
        <f t="shared" si="17"/>
        <v>0</v>
      </c>
      <c r="D326" s="8">
        <v>1</v>
      </c>
      <c r="E326" s="151" t="s">
        <v>231</v>
      </c>
      <c r="F326" s="151" t="s">
        <v>410</v>
      </c>
      <c r="G326" s="150" t="s">
        <v>418</v>
      </c>
      <c r="H326" s="151" t="s">
        <v>419</v>
      </c>
      <c r="I326" s="156">
        <v>1</v>
      </c>
      <c r="J326" s="156">
        <v>0</v>
      </c>
      <c r="K326" s="156">
        <v>0</v>
      </c>
      <c r="L326" s="157">
        <v>176.17</v>
      </c>
      <c r="M326" s="158">
        <v>1.1744666666666665</v>
      </c>
      <c r="N326" s="80"/>
      <c r="O326" s="80"/>
      <c r="P326" s="80"/>
      <c r="R326" s="107"/>
    </row>
    <row r="327" spans="1:18" x14ac:dyDescent="0.25">
      <c r="A327" s="3">
        <f t="shared" si="15"/>
        <v>0</v>
      </c>
      <c r="B327" s="4">
        <f t="shared" si="16"/>
        <v>0</v>
      </c>
      <c r="C327" s="4">
        <f t="shared" si="17"/>
        <v>0</v>
      </c>
      <c r="D327" s="8">
        <v>1</v>
      </c>
      <c r="E327" s="151" t="s">
        <v>231</v>
      </c>
      <c r="F327" s="151" t="s">
        <v>410</v>
      </c>
      <c r="G327" s="150" t="s">
        <v>308</v>
      </c>
      <c r="H327" s="151" t="s">
        <v>309</v>
      </c>
      <c r="I327" s="156">
        <v>1</v>
      </c>
      <c r="J327" s="156">
        <v>0</v>
      </c>
      <c r="K327" s="156">
        <v>0</v>
      </c>
      <c r="L327" s="157">
        <v>176.17</v>
      </c>
      <c r="M327" s="158">
        <v>1.1744666666666665</v>
      </c>
      <c r="N327" s="80"/>
      <c r="O327" s="80"/>
      <c r="P327" s="80"/>
      <c r="R327" s="107"/>
    </row>
    <row r="328" spans="1:18" x14ac:dyDescent="0.25">
      <c r="A328" s="3">
        <f t="shared" si="15"/>
        <v>0</v>
      </c>
      <c r="B328" s="4">
        <f t="shared" si="16"/>
        <v>0</v>
      </c>
      <c r="C328" s="4">
        <f t="shared" si="17"/>
        <v>0</v>
      </c>
      <c r="D328" s="8">
        <v>1</v>
      </c>
      <c r="E328" s="151" t="s">
        <v>231</v>
      </c>
      <c r="F328" s="151" t="s">
        <v>410</v>
      </c>
      <c r="G328" s="150" t="s">
        <v>308</v>
      </c>
      <c r="H328" s="151" t="s">
        <v>420</v>
      </c>
      <c r="I328" s="156">
        <v>1</v>
      </c>
      <c r="J328" s="156">
        <v>0</v>
      </c>
      <c r="K328" s="156">
        <v>0</v>
      </c>
      <c r="L328" s="157">
        <v>176.17</v>
      </c>
      <c r="M328" s="158">
        <v>1.1744666666666665</v>
      </c>
      <c r="N328" s="80"/>
      <c r="O328" s="80"/>
      <c r="P328" s="80"/>
      <c r="R328" s="107"/>
    </row>
    <row r="329" spans="1:18" x14ac:dyDescent="0.25">
      <c r="A329" s="3">
        <f t="shared" si="15"/>
        <v>0</v>
      </c>
      <c r="B329" s="4">
        <f t="shared" si="16"/>
        <v>0</v>
      </c>
      <c r="C329" s="4">
        <f t="shared" si="17"/>
        <v>0</v>
      </c>
      <c r="D329" s="8">
        <v>1</v>
      </c>
      <c r="E329" s="151" t="s">
        <v>231</v>
      </c>
      <c r="F329" s="151" t="s">
        <v>410</v>
      </c>
      <c r="G329" s="150" t="s">
        <v>288</v>
      </c>
      <c r="H329" s="151" t="s">
        <v>289</v>
      </c>
      <c r="I329" s="156">
        <v>1</v>
      </c>
      <c r="J329" s="156">
        <v>1</v>
      </c>
      <c r="K329" s="156">
        <v>0</v>
      </c>
      <c r="L329" s="157">
        <v>132.13</v>
      </c>
      <c r="M329" s="158">
        <v>0.88086666666666669</v>
      </c>
      <c r="N329" s="80"/>
      <c r="O329" s="80"/>
      <c r="P329" s="80"/>
      <c r="R329" s="107"/>
    </row>
    <row r="330" spans="1:18" x14ac:dyDescent="0.25">
      <c r="A330" s="3">
        <f t="shared" si="15"/>
        <v>0</v>
      </c>
      <c r="B330" s="4">
        <f t="shared" si="16"/>
        <v>0</v>
      </c>
      <c r="C330" s="4">
        <f t="shared" si="17"/>
        <v>0</v>
      </c>
      <c r="D330" s="8">
        <v>1</v>
      </c>
      <c r="E330" s="151" t="s">
        <v>231</v>
      </c>
      <c r="F330" s="151" t="s">
        <v>421</v>
      </c>
      <c r="G330" s="150" t="s">
        <v>422</v>
      </c>
      <c r="H330" s="151" t="s">
        <v>423</v>
      </c>
      <c r="I330" s="156">
        <v>1</v>
      </c>
      <c r="J330" s="156">
        <v>1</v>
      </c>
      <c r="K330" s="156">
        <v>0</v>
      </c>
      <c r="L330" s="157">
        <v>88.08</v>
      </c>
      <c r="M330" s="158">
        <v>0.58719999999999994</v>
      </c>
      <c r="N330" s="80"/>
      <c r="O330" s="80"/>
      <c r="P330" s="80"/>
      <c r="R330" s="107"/>
    </row>
    <row r="331" spans="1:18" x14ac:dyDescent="0.25">
      <c r="A331" s="3">
        <f t="shared" si="15"/>
        <v>0</v>
      </c>
      <c r="B331" s="4">
        <f t="shared" si="16"/>
        <v>0</v>
      </c>
      <c r="C331" s="4">
        <f t="shared" si="17"/>
        <v>0</v>
      </c>
      <c r="D331" s="8">
        <v>1</v>
      </c>
      <c r="E331" s="151" t="s">
        <v>231</v>
      </c>
      <c r="F331" s="151" t="s">
        <v>424</v>
      </c>
      <c r="G331" s="150" t="s">
        <v>242</v>
      </c>
      <c r="H331" s="151" t="s">
        <v>243</v>
      </c>
      <c r="I331" s="156">
        <v>1</v>
      </c>
      <c r="J331" s="156">
        <v>1</v>
      </c>
      <c r="K331" s="156">
        <v>0</v>
      </c>
      <c r="L331" s="157">
        <v>176.17</v>
      </c>
      <c r="M331" s="158">
        <v>1.1744666666666665</v>
      </c>
      <c r="N331" s="80"/>
      <c r="O331" s="80"/>
      <c r="P331" s="80"/>
      <c r="R331" s="107"/>
    </row>
    <row r="332" spans="1:18" x14ac:dyDescent="0.25">
      <c r="A332" s="3">
        <f t="shared" si="15"/>
        <v>0</v>
      </c>
      <c r="B332" s="4">
        <f t="shared" si="16"/>
        <v>0</v>
      </c>
      <c r="C332" s="4">
        <f t="shared" si="17"/>
        <v>0</v>
      </c>
      <c r="D332" s="8">
        <v>1</v>
      </c>
      <c r="E332" s="151" t="s">
        <v>231</v>
      </c>
      <c r="F332" s="151" t="s">
        <v>425</v>
      </c>
      <c r="G332" s="150" t="s">
        <v>235</v>
      </c>
      <c r="H332" s="151" t="s">
        <v>236</v>
      </c>
      <c r="I332" s="156">
        <v>1</v>
      </c>
      <c r="J332" s="156">
        <v>1</v>
      </c>
      <c r="K332" s="156">
        <v>0</v>
      </c>
      <c r="L332" s="157">
        <v>25.04</v>
      </c>
      <c r="M332" s="158">
        <v>0.16693333333333332</v>
      </c>
      <c r="N332" s="80"/>
      <c r="O332" s="80"/>
      <c r="P332" s="80"/>
      <c r="R332" s="107"/>
    </row>
    <row r="333" spans="1:18" x14ac:dyDescent="0.25">
      <c r="A333" s="3">
        <f t="shared" si="15"/>
        <v>0</v>
      </c>
      <c r="B333" s="4">
        <f t="shared" si="16"/>
        <v>0</v>
      </c>
      <c r="C333" s="4">
        <f t="shared" si="17"/>
        <v>0</v>
      </c>
      <c r="D333" s="8">
        <v>1</v>
      </c>
      <c r="E333" s="151" t="s">
        <v>231</v>
      </c>
      <c r="F333" s="151" t="s">
        <v>426</v>
      </c>
      <c r="G333" s="150" t="s">
        <v>242</v>
      </c>
      <c r="H333" s="151" t="s">
        <v>427</v>
      </c>
      <c r="I333" s="156">
        <v>1</v>
      </c>
      <c r="J333" s="156">
        <v>1</v>
      </c>
      <c r="K333" s="156">
        <v>0</v>
      </c>
      <c r="L333" s="157">
        <v>111.72000000000003</v>
      </c>
      <c r="M333" s="158">
        <v>0.74480000000000013</v>
      </c>
      <c r="N333" s="80"/>
      <c r="O333" s="80"/>
      <c r="P333" s="80"/>
      <c r="R333" s="107"/>
    </row>
    <row r="334" spans="1:18" x14ac:dyDescent="0.25">
      <c r="A334" s="3">
        <f t="shared" si="15"/>
        <v>0</v>
      </c>
      <c r="B334" s="4">
        <f t="shared" si="16"/>
        <v>0</v>
      </c>
      <c r="C334" s="4">
        <f t="shared" si="17"/>
        <v>0</v>
      </c>
      <c r="D334" s="8">
        <v>1</v>
      </c>
      <c r="E334" s="151" t="s">
        <v>231</v>
      </c>
      <c r="F334" s="151" t="s">
        <v>428</v>
      </c>
      <c r="G334" s="150" t="s">
        <v>356</v>
      </c>
      <c r="H334" s="151" t="s">
        <v>362</v>
      </c>
      <c r="I334" s="156">
        <v>1</v>
      </c>
      <c r="J334" s="156">
        <v>0</v>
      </c>
      <c r="K334" s="156">
        <v>0</v>
      </c>
      <c r="L334" s="157">
        <v>39.78</v>
      </c>
      <c r="M334" s="158">
        <v>0.26519999999999999</v>
      </c>
      <c r="N334" s="80"/>
      <c r="O334" s="80"/>
      <c r="P334" s="80"/>
      <c r="R334" s="107"/>
    </row>
    <row r="335" spans="1:18" x14ac:dyDescent="0.25">
      <c r="A335" s="3">
        <f t="shared" si="15"/>
        <v>0</v>
      </c>
      <c r="B335" s="4">
        <f t="shared" si="16"/>
        <v>0</v>
      </c>
      <c r="C335" s="4">
        <f t="shared" si="17"/>
        <v>0</v>
      </c>
      <c r="D335" s="8">
        <v>1</v>
      </c>
      <c r="E335" s="151" t="s">
        <v>231</v>
      </c>
      <c r="F335" s="151" t="s">
        <v>429</v>
      </c>
      <c r="G335" s="150" t="s">
        <v>356</v>
      </c>
      <c r="H335" s="153" t="s">
        <v>430</v>
      </c>
      <c r="I335" s="156">
        <v>1</v>
      </c>
      <c r="J335" s="156">
        <v>0</v>
      </c>
      <c r="K335" s="156">
        <v>0</v>
      </c>
      <c r="L335" s="157">
        <v>176.17</v>
      </c>
      <c r="M335" s="158">
        <v>1.1744666666666665</v>
      </c>
      <c r="N335" s="80"/>
      <c r="O335" s="80"/>
      <c r="P335" s="80"/>
      <c r="R335" s="107"/>
    </row>
    <row r="336" spans="1:18" x14ac:dyDescent="0.25">
      <c r="A336" s="3">
        <f t="shared" si="15"/>
        <v>0</v>
      </c>
      <c r="B336" s="4">
        <f t="shared" si="16"/>
        <v>0</v>
      </c>
      <c r="C336" s="4">
        <f t="shared" si="17"/>
        <v>0</v>
      </c>
      <c r="D336" s="8">
        <v>1</v>
      </c>
      <c r="E336" s="151" t="s">
        <v>431</v>
      </c>
      <c r="F336" s="151" t="s">
        <v>432</v>
      </c>
      <c r="G336" s="150" t="s">
        <v>433</v>
      </c>
      <c r="H336" s="151" t="s">
        <v>434</v>
      </c>
      <c r="I336" s="156">
        <v>3</v>
      </c>
      <c r="J336" s="156">
        <v>1</v>
      </c>
      <c r="K336" s="156">
        <v>2</v>
      </c>
      <c r="L336" s="157">
        <v>528.51</v>
      </c>
      <c r="M336" s="158">
        <v>3.5234000000000001</v>
      </c>
      <c r="N336" s="80"/>
      <c r="O336" s="80"/>
      <c r="P336" s="80"/>
      <c r="R336" s="107"/>
    </row>
    <row r="337" spans="1:18" x14ac:dyDescent="0.25">
      <c r="A337" s="3">
        <f t="shared" si="15"/>
        <v>0</v>
      </c>
      <c r="B337" s="4">
        <f t="shared" si="16"/>
        <v>0</v>
      </c>
      <c r="C337" s="4">
        <f t="shared" si="17"/>
        <v>0</v>
      </c>
      <c r="D337" s="8">
        <v>1</v>
      </c>
      <c r="E337" s="151" t="s">
        <v>431</v>
      </c>
      <c r="F337" s="151" t="s">
        <v>435</v>
      </c>
      <c r="G337" s="150" t="s">
        <v>389</v>
      </c>
      <c r="H337" s="151" t="s">
        <v>436</v>
      </c>
      <c r="I337" s="156">
        <v>1</v>
      </c>
      <c r="J337" s="156">
        <v>0</v>
      </c>
      <c r="K337" s="156">
        <v>1</v>
      </c>
      <c r="L337" s="157">
        <v>17.62</v>
      </c>
      <c r="M337" s="158">
        <v>0.11746666666666668</v>
      </c>
      <c r="N337" s="80"/>
      <c r="O337" s="80"/>
      <c r="P337" s="80"/>
      <c r="R337" s="107"/>
    </row>
    <row r="338" spans="1:18" x14ac:dyDescent="0.25">
      <c r="A338" s="3">
        <f t="shared" si="15"/>
        <v>0</v>
      </c>
      <c r="B338" s="4">
        <f t="shared" si="16"/>
        <v>0</v>
      </c>
      <c r="C338" s="4">
        <f t="shared" si="17"/>
        <v>0</v>
      </c>
      <c r="D338" s="8">
        <v>1</v>
      </c>
      <c r="E338" s="151" t="s">
        <v>437</v>
      </c>
      <c r="F338" s="151" t="s">
        <v>438</v>
      </c>
      <c r="G338" s="150" t="s">
        <v>439</v>
      </c>
      <c r="H338" s="151" t="s">
        <v>440</v>
      </c>
      <c r="I338" s="156">
        <v>1</v>
      </c>
      <c r="J338" s="156">
        <v>1</v>
      </c>
      <c r="K338" s="156">
        <v>0</v>
      </c>
      <c r="L338" s="157">
        <v>176.17</v>
      </c>
      <c r="M338" s="158">
        <v>1.1744666666666665</v>
      </c>
      <c r="N338" s="80"/>
      <c r="O338" s="80"/>
      <c r="P338" s="80"/>
      <c r="R338" s="107"/>
    </row>
    <row r="339" spans="1:18" x14ac:dyDescent="0.25">
      <c r="A339" s="3">
        <f t="shared" si="15"/>
        <v>0</v>
      </c>
      <c r="B339" s="4">
        <f t="shared" si="16"/>
        <v>0</v>
      </c>
      <c r="C339" s="4">
        <f t="shared" si="17"/>
        <v>0</v>
      </c>
      <c r="D339" s="8">
        <v>1</v>
      </c>
      <c r="E339" s="151" t="s">
        <v>437</v>
      </c>
      <c r="F339" s="151" t="s">
        <v>438</v>
      </c>
      <c r="G339" s="150" t="s">
        <v>441</v>
      </c>
      <c r="H339" s="151" t="s">
        <v>442</v>
      </c>
      <c r="I339" s="156">
        <v>1</v>
      </c>
      <c r="J339" s="156">
        <v>1</v>
      </c>
      <c r="K339" s="156">
        <v>0</v>
      </c>
      <c r="L339" s="157">
        <v>176.17</v>
      </c>
      <c r="M339" s="158">
        <v>1.1744666666666665</v>
      </c>
      <c r="N339" s="80"/>
      <c r="O339" s="80"/>
      <c r="P339" s="80"/>
      <c r="R339" s="107"/>
    </row>
    <row r="340" spans="1:18" x14ac:dyDescent="0.25">
      <c r="A340" s="3">
        <f t="shared" ref="A340:A371" si="18">D340*N340</f>
        <v>0</v>
      </c>
      <c r="B340" s="4">
        <f t="shared" ref="B340:B371" si="19">D340*O340</f>
        <v>0</v>
      </c>
      <c r="C340" s="4">
        <f t="shared" ref="C340:C371" si="20">D340*P340</f>
        <v>0</v>
      </c>
      <c r="D340" s="8">
        <v>1</v>
      </c>
      <c r="E340" s="151" t="s">
        <v>437</v>
      </c>
      <c r="F340" s="151" t="s">
        <v>438</v>
      </c>
      <c r="G340" s="150" t="s">
        <v>443</v>
      </c>
      <c r="H340" s="151" t="s">
        <v>444</v>
      </c>
      <c r="I340" s="156">
        <v>1</v>
      </c>
      <c r="J340" s="156">
        <v>0</v>
      </c>
      <c r="K340" s="156">
        <v>0</v>
      </c>
      <c r="L340" s="157">
        <v>176.17</v>
      </c>
      <c r="M340" s="158">
        <v>1.1744666666666665</v>
      </c>
      <c r="N340" s="80"/>
      <c r="O340" s="80"/>
      <c r="P340" s="80"/>
      <c r="R340" s="107"/>
    </row>
    <row r="341" spans="1:18" x14ac:dyDescent="0.25">
      <c r="A341" s="3">
        <f t="shared" si="18"/>
        <v>0</v>
      </c>
      <c r="B341" s="4">
        <f t="shared" si="19"/>
        <v>0</v>
      </c>
      <c r="C341" s="4">
        <f t="shared" si="20"/>
        <v>0</v>
      </c>
      <c r="D341" s="8">
        <v>1</v>
      </c>
      <c r="E341" s="151" t="s">
        <v>437</v>
      </c>
      <c r="F341" s="151" t="s">
        <v>438</v>
      </c>
      <c r="G341" s="150" t="s">
        <v>443</v>
      </c>
      <c r="H341" s="151" t="s">
        <v>445</v>
      </c>
      <c r="I341" s="156">
        <v>1</v>
      </c>
      <c r="J341" s="156">
        <v>1</v>
      </c>
      <c r="K341" s="156">
        <v>0</v>
      </c>
      <c r="L341" s="157">
        <v>168.20999999999998</v>
      </c>
      <c r="M341" s="158">
        <v>1.1214</v>
      </c>
      <c r="N341" s="80"/>
      <c r="O341" s="80"/>
      <c r="P341" s="80"/>
      <c r="R341" s="107"/>
    </row>
    <row r="342" spans="1:18" x14ac:dyDescent="0.25">
      <c r="A342" s="3">
        <f t="shared" si="18"/>
        <v>0</v>
      </c>
      <c r="B342" s="4">
        <f t="shared" si="19"/>
        <v>0</v>
      </c>
      <c r="C342" s="4">
        <f t="shared" si="20"/>
        <v>0</v>
      </c>
      <c r="D342" s="8">
        <v>1</v>
      </c>
      <c r="E342" s="151" t="s">
        <v>437</v>
      </c>
      <c r="F342" s="151" t="s">
        <v>438</v>
      </c>
      <c r="G342" s="150" t="s">
        <v>446</v>
      </c>
      <c r="H342" s="151" t="s">
        <v>353</v>
      </c>
      <c r="I342" s="156">
        <v>1</v>
      </c>
      <c r="J342" s="156">
        <v>0</v>
      </c>
      <c r="K342" s="156">
        <v>0</v>
      </c>
      <c r="L342" s="157">
        <v>0</v>
      </c>
      <c r="M342" s="158">
        <v>0</v>
      </c>
      <c r="N342" s="80"/>
      <c r="O342" s="80"/>
      <c r="P342" s="80"/>
      <c r="R342" s="107"/>
    </row>
    <row r="343" spans="1:18" x14ac:dyDescent="0.25">
      <c r="A343" s="3">
        <f t="shared" si="18"/>
        <v>0</v>
      </c>
      <c r="B343" s="4">
        <f t="shared" si="19"/>
        <v>0</v>
      </c>
      <c r="C343" s="4">
        <f t="shared" si="20"/>
        <v>0</v>
      </c>
      <c r="D343" s="8">
        <v>1</v>
      </c>
      <c r="E343" s="151" t="s">
        <v>437</v>
      </c>
      <c r="F343" s="151" t="s">
        <v>438</v>
      </c>
      <c r="G343" s="150" t="s">
        <v>447</v>
      </c>
      <c r="H343" s="151" t="s">
        <v>448</v>
      </c>
      <c r="I343" s="156">
        <v>1</v>
      </c>
      <c r="J343" s="156">
        <v>1</v>
      </c>
      <c r="K343" s="156">
        <v>0</v>
      </c>
      <c r="L343" s="157">
        <v>176.17</v>
      </c>
      <c r="M343" s="158">
        <v>1.1744666666666665</v>
      </c>
      <c r="N343" s="80"/>
      <c r="O343" s="80"/>
      <c r="P343" s="80"/>
      <c r="R343" s="107"/>
    </row>
    <row r="344" spans="1:18" x14ac:dyDescent="0.25">
      <c r="A344" s="3">
        <f t="shared" si="18"/>
        <v>0</v>
      </c>
      <c r="B344" s="4">
        <f t="shared" si="19"/>
        <v>0</v>
      </c>
      <c r="C344" s="4">
        <f t="shared" si="20"/>
        <v>0</v>
      </c>
      <c r="D344" s="8">
        <v>1</v>
      </c>
      <c r="E344" s="151" t="s">
        <v>437</v>
      </c>
      <c r="F344" s="151" t="s">
        <v>438</v>
      </c>
      <c r="G344" s="150" t="s">
        <v>433</v>
      </c>
      <c r="H344" s="151" t="s">
        <v>448</v>
      </c>
      <c r="I344" s="156">
        <v>2</v>
      </c>
      <c r="J344" s="156">
        <v>0</v>
      </c>
      <c r="K344" s="156">
        <v>0</v>
      </c>
      <c r="L344" s="157">
        <v>300.36</v>
      </c>
      <c r="M344" s="158">
        <v>2.0024000000000002</v>
      </c>
      <c r="N344" s="80"/>
      <c r="O344" s="80"/>
      <c r="P344" s="80"/>
      <c r="R344" s="107"/>
    </row>
    <row r="345" spans="1:18" x14ac:dyDescent="0.25">
      <c r="A345" s="3">
        <f t="shared" si="18"/>
        <v>0</v>
      </c>
      <c r="B345" s="4">
        <f t="shared" si="19"/>
        <v>0</v>
      </c>
      <c r="C345" s="4">
        <f t="shared" si="20"/>
        <v>0</v>
      </c>
      <c r="D345" s="8">
        <v>1</v>
      </c>
      <c r="E345" s="151" t="s">
        <v>437</v>
      </c>
      <c r="F345" s="151" t="s">
        <v>438</v>
      </c>
      <c r="G345" s="151" t="s">
        <v>433</v>
      </c>
      <c r="H345" s="151" t="s">
        <v>449</v>
      </c>
      <c r="I345" s="156">
        <v>1</v>
      </c>
      <c r="J345" s="156">
        <v>0</v>
      </c>
      <c r="K345" s="156">
        <v>0</v>
      </c>
      <c r="L345" s="157">
        <v>176.17</v>
      </c>
      <c r="M345" s="158">
        <v>1.1744666666666665</v>
      </c>
      <c r="N345" s="80"/>
      <c r="O345" s="80"/>
      <c r="P345" s="80"/>
      <c r="R345" s="107"/>
    </row>
    <row r="346" spans="1:18" x14ac:dyDescent="0.25">
      <c r="A346" s="3">
        <f t="shared" si="18"/>
        <v>0</v>
      </c>
      <c r="B346" s="4">
        <f t="shared" si="19"/>
        <v>0</v>
      </c>
      <c r="C346" s="4">
        <f t="shared" si="20"/>
        <v>0</v>
      </c>
      <c r="D346" s="8">
        <v>1</v>
      </c>
      <c r="E346" s="151" t="s">
        <v>437</v>
      </c>
      <c r="F346" s="151" t="s">
        <v>438</v>
      </c>
      <c r="G346" s="150" t="s">
        <v>384</v>
      </c>
      <c r="H346" s="151" t="s">
        <v>450</v>
      </c>
      <c r="I346" s="156">
        <v>1</v>
      </c>
      <c r="J346" s="156">
        <v>1</v>
      </c>
      <c r="K346" s="156">
        <v>0</v>
      </c>
      <c r="L346" s="157">
        <v>176.17</v>
      </c>
      <c r="M346" s="158">
        <v>1.1744666666666665</v>
      </c>
      <c r="N346" s="80"/>
      <c r="O346" s="80"/>
      <c r="P346" s="80"/>
      <c r="R346" s="107"/>
    </row>
    <row r="347" spans="1:18" x14ac:dyDescent="0.25">
      <c r="A347" s="3">
        <f t="shared" si="18"/>
        <v>0</v>
      </c>
      <c r="B347" s="4">
        <f t="shared" si="19"/>
        <v>0</v>
      </c>
      <c r="C347" s="4">
        <f t="shared" si="20"/>
        <v>0</v>
      </c>
      <c r="D347" s="8">
        <v>1</v>
      </c>
      <c r="E347" s="151" t="s">
        <v>437</v>
      </c>
      <c r="F347" s="151" t="s">
        <v>438</v>
      </c>
      <c r="G347" s="150" t="s">
        <v>389</v>
      </c>
      <c r="H347" s="151" t="s">
        <v>451</v>
      </c>
      <c r="I347" s="156">
        <v>1</v>
      </c>
      <c r="J347" s="156">
        <v>0</v>
      </c>
      <c r="K347" s="156">
        <v>0</v>
      </c>
      <c r="L347" s="157">
        <v>176.17</v>
      </c>
      <c r="M347" s="158">
        <v>1.1744666666666665</v>
      </c>
      <c r="N347" s="80"/>
      <c r="O347" s="80"/>
      <c r="P347" s="80"/>
      <c r="R347" s="107"/>
    </row>
    <row r="348" spans="1:18" x14ac:dyDescent="0.25">
      <c r="A348" s="3">
        <f t="shared" si="18"/>
        <v>0</v>
      </c>
      <c r="B348" s="4">
        <f t="shared" si="19"/>
        <v>0</v>
      </c>
      <c r="C348" s="4">
        <f t="shared" si="20"/>
        <v>0</v>
      </c>
      <c r="D348" s="8">
        <v>1</v>
      </c>
      <c r="E348" s="151" t="s">
        <v>437</v>
      </c>
      <c r="F348" s="151" t="s">
        <v>438</v>
      </c>
      <c r="G348" s="150" t="s">
        <v>452</v>
      </c>
      <c r="H348" s="151" t="s">
        <v>453</v>
      </c>
      <c r="I348" s="156">
        <v>1</v>
      </c>
      <c r="J348" s="156">
        <v>0</v>
      </c>
      <c r="K348" s="156">
        <v>0</v>
      </c>
      <c r="L348" s="157">
        <v>176.17</v>
      </c>
      <c r="M348" s="158">
        <v>1.1744666666666665</v>
      </c>
      <c r="N348" s="80"/>
      <c r="O348" s="80"/>
      <c r="P348" s="80"/>
      <c r="R348" s="107"/>
    </row>
    <row r="349" spans="1:18" x14ac:dyDescent="0.25">
      <c r="A349" s="3">
        <f t="shared" si="18"/>
        <v>0</v>
      </c>
      <c r="B349" s="4">
        <f t="shared" si="19"/>
        <v>0</v>
      </c>
      <c r="C349" s="4">
        <f t="shared" si="20"/>
        <v>0</v>
      </c>
      <c r="D349" s="8">
        <v>1</v>
      </c>
      <c r="E349" s="151" t="s">
        <v>437</v>
      </c>
      <c r="F349" s="151" t="s">
        <v>438</v>
      </c>
      <c r="G349" s="150" t="s">
        <v>454</v>
      </c>
      <c r="H349" s="151" t="s">
        <v>455</v>
      </c>
      <c r="I349" s="156">
        <v>1</v>
      </c>
      <c r="J349" s="156">
        <v>0</v>
      </c>
      <c r="K349" s="156">
        <v>0</v>
      </c>
      <c r="L349" s="157">
        <v>176.17000000000002</v>
      </c>
      <c r="M349" s="158">
        <v>1.1744666666666668</v>
      </c>
      <c r="N349" s="80"/>
      <c r="O349" s="80"/>
      <c r="P349" s="80"/>
      <c r="R349" s="107"/>
    </row>
    <row r="350" spans="1:18" x14ac:dyDescent="0.25">
      <c r="A350" s="3">
        <f t="shared" si="18"/>
        <v>0</v>
      </c>
      <c r="B350" s="4">
        <f t="shared" si="19"/>
        <v>0</v>
      </c>
      <c r="C350" s="4">
        <f t="shared" si="20"/>
        <v>0</v>
      </c>
      <c r="D350" s="8">
        <v>1</v>
      </c>
      <c r="E350" s="151" t="s">
        <v>437</v>
      </c>
      <c r="F350" s="151" t="s">
        <v>456</v>
      </c>
      <c r="G350" s="150" t="s">
        <v>384</v>
      </c>
      <c r="H350" s="151" t="s">
        <v>395</v>
      </c>
      <c r="I350" s="156">
        <v>1</v>
      </c>
      <c r="J350" s="156">
        <v>0</v>
      </c>
      <c r="K350" s="156">
        <v>0</v>
      </c>
      <c r="L350" s="157">
        <v>176.17</v>
      </c>
      <c r="M350" s="158">
        <v>1.1744666666666665</v>
      </c>
      <c r="N350" s="80"/>
      <c r="O350" s="80"/>
      <c r="P350" s="80"/>
      <c r="R350" s="107"/>
    </row>
    <row r="351" spans="1:18" x14ac:dyDescent="0.25">
      <c r="A351" s="3">
        <f t="shared" si="18"/>
        <v>0</v>
      </c>
      <c r="B351" s="4">
        <f t="shared" si="19"/>
        <v>0</v>
      </c>
      <c r="C351" s="4">
        <f t="shared" si="20"/>
        <v>0</v>
      </c>
      <c r="D351" s="8">
        <v>1</v>
      </c>
      <c r="E351" s="151" t="s">
        <v>437</v>
      </c>
      <c r="F351" s="151" t="s">
        <v>456</v>
      </c>
      <c r="G351" s="150" t="s">
        <v>457</v>
      </c>
      <c r="H351" s="151" t="s">
        <v>458</v>
      </c>
      <c r="I351" s="156">
        <v>1</v>
      </c>
      <c r="J351" s="156">
        <v>0</v>
      </c>
      <c r="K351" s="156">
        <v>0</v>
      </c>
      <c r="L351" s="157">
        <v>176.17</v>
      </c>
      <c r="M351" s="158">
        <v>1.1744666666666665</v>
      </c>
      <c r="N351" s="80"/>
      <c r="O351" s="80"/>
      <c r="P351" s="80"/>
      <c r="R351" s="107"/>
    </row>
    <row r="352" spans="1:18" x14ac:dyDescent="0.25">
      <c r="A352" s="3">
        <f t="shared" si="18"/>
        <v>0</v>
      </c>
      <c r="B352" s="4">
        <f t="shared" si="19"/>
        <v>0</v>
      </c>
      <c r="C352" s="4">
        <f t="shared" si="20"/>
        <v>0</v>
      </c>
      <c r="D352" s="8">
        <v>1</v>
      </c>
      <c r="E352" s="151" t="s">
        <v>437</v>
      </c>
      <c r="F352" s="151" t="s">
        <v>459</v>
      </c>
      <c r="G352" s="150" t="s">
        <v>460</v>
      </c>
      <c r="H352" s="151" t="s">
        <v>461</v>
      </c>
      <c r="I352" s="156">
        <v>5</v>
      </c>
      <c r="J352" s="156">
        <v>0</v>
      </c>
      <c r="K352" s="156">
        <v>0</v>
      </c>
      <c r="L352" s="157">
        <v>656.92</v>
      </c>
      <c r="M352" s="158">
        <v>4.3794666666666666</v>
      </c>
      <c r="N352" s="80"/>
      <c r="O352" s="80"/>
      <c r="P352" s="80"/>
      <c r="R352" s="107"/>
    </row>
    <row r="353" spans="1:18" x14ac:dyDescent="0.25">
      <c r="A353" s="3">
        <f t="shared" si="18"/>
        <v>0</v>
      </c>
      <c r="B353" s="4">
        <f t="shared" si="19"/>
        <v>0</v>
      </c>
      <c r="C353" s="4">
        <f t="shared" si="20"/>
        <v>0</v>
      </c>
      <c r="D353" s="8">
        <v>1</v>
      </c>
      <c r="E353" s="151" t="s">
        <v>437</v>
      </c>
      <c r="F353" s="151" t="s">
        <v>462</v>
      </c>
      <c r="G353" s="150" t="s">
        <v>433</v>
      </c>
      <c r="H353" s="151" t="s">
        <v>463</v>
      </c>
      <c r="I353" s="156">
        <v>1</v>
      </c>
      <c r="J353" s="156">
        <v>0</v>
      </c>
      <c r="K353" s="156">
        <v>1</v>
      </c>
      <c r="L353" s="157">
        <v>0</v>
      </c>
      <c r="M353" s="158">
        <v>0</v>
      </c>
      <c r="N353" s="80"/>
      <c r="O353" s="80"/>
      <c r="P353" s="80"/>
      <c r="R353" s="107"/>
    </row>
    <row r="354" spans="1:18" x14ac:dyDescent="0.25">
      <c r="A354" s="3">
        <f t="shared" si="18"/>
        <v>0</v>
      </c>
      <c r="B354" s="4">
        <f t="shared" si="19"/>
        <v>0</v>
      </c>
      <c r="C354" s="4">
        <f t="shared" si="20"/>
        <v>0</v>
      </c>
      <c r="D354" s="8">
        <v>1</v>
      </c>
      <c r="E354" s="151" t="s">
        <v>437</v>
      </c>
      <c r="F354" s="151" t="s">
        <v>464</v>
      </c>
      <c r="G354" s="150" t="s">
        <v>465</v>
      </c>
      <c r="H354" s="151" t="s">
        <v>466</v>
      </c>
      <c r="I354" s="156">
        <v>1</v>
      </c>
      <c r="J354" s="156">
        <v>0</v>
      </c>
      <c r="K354" s="156">
        <v>0</v>
      </c>
      <c r="L354" s="157">
        <v>176.17</v>
      </c>
      <c r="M354" s="158">
        <v>1.1744666666666665</v>
      </c>
      <c r="N354" s="80"/>
      <c r="O354" s="80"/>
      <c r="P354" s="80"/>
      <c r="R354" s="107"/>
    </row>
    <row r="355" spans="1:18" x14ac:dyDescent="0.25">
      <c r="A355" s="3">
        <f t="shared" si="18"/>
        <v>0</v>
      </c>
      <c r="B355" s="4">
        <f t="shared" si="19"/>
        <v>0</v>
      </c>
      <c r="C355" s="4">
        <f t="shared" si="20"/>
        <v>0</v>
      </c>
      <c r="D355" s="8">
        <v>1</v>
      </c>
      <c r="E355" s="151" t="s">
        <v>437</v>
      </c>
      <c r="F355" s="151" t="s">
        <v>464</v>
      </c>
      <c r="G355" s="150" t="s">
        <v>433</v>
      </c>
      <c r="H355" s="151" t="s">
        <v>467</v>
      </c>
      <c r="I355" s="156">
        <v>1</v>
      </c>
      <c r="J355" s="156">
        <v>0</v>
      </c>
      <c r="K355" s="156">
        <v>1</v>
      </c>
      <c r="L355" s="157">
        <v>176.17</v>
      </c>
      <c r="M355" s="158">
        <v>1.1744666666666665</v>
      </c>
      <c r="N355" s="80"/>
      <c r="O355" s="80"/>
      <c r="P355" s="80"/>
      <c r="R355" s="107"/>
    </row>
    <row r="356" spans="1:18" x14ac:dyDescent="0.25">
      <c r="A356" s="3">
        <f t="shared" si="18"/>
        <v>0</v>
      </c>
      <c r="B356" s="4">
        <f t="shared" si="19"/>
        <v>0</v>
      </c>
      <c r="C356" s="4">
        <f t="shared" si="20"/>
        <v>0</v>
      </c>
      <c r="D356" s="8">
        <v>1</v>
      </c>
      <c r="E356" s="151" t="s">
        <v>437</v>
      </c>
      <c r="F356" s="151" t="s">
        <v>464</v>
      </c>
      <c r="G356" s="150" t="s">
        <v>433</v>
      </c>
      <c r="H356" s="151" t="s">
        <v>468</v>
      </c>
      <c r="I356" s="156">
        <v>1</v>
      </c>
      <c r="J356" s="156">
        <v>0</v>
      </c>
      <c r="K356" s="156">
        <v>0</v>
      </c>
      <c r="L356" s="157">
        <v>160.26</v>
      </c>
      <c r="M356" s="158">
        <v>1.0684</v>
      </c>
      <c r="N356" s="80"/>
      <c r="O356" s="80"/>
      <c r="P356" s="80"/>
      <c r="R356" s="107"/>
    </row>
    <row r="357" spans="1:18" x14ac:dyDescent="0.25">
      <c r="A357" s="3">
        <f t="shared" si="18"/>
        <v>0</v>
      </c>
      <c r="B357" s="4">
        <f t="shared" si="19"/>
        <v>0</v>
      </c>
      <c r="C357" s="4">
        <f t="shared" si="20"/>
        <v>0</v>
      </c>
      <c r="D357" s="8">
        <v>1</v>
      </c>
      <c r="E357" s="151" t="s">
        <v>437</v>
      </c>
      <c r="F357" s="151" t="s">
        <v>464</v>
      </c>
      <c r="G357" s="150" t="s">
        <v>452</v>
      </c>
      <c r="H357" s="151" t="s">
        <v>469</v>
      </c>
      <c r="I357" s="156">
        <v>1</v>
      </c>
      <c r="J357" s="156">
        <v>0</v>
      </c>
      <c r="K357" s="156">
        <v>0</v>
      </c>
      <c r="L357" s="157">
        <v>176.17</v>
      </c>
      <c r="M357" s="158">
        <v>1.1744666666666665</v>
      </c>
      <c r="N357" s="80"/>
      <c r="O357" s="80"/>
      <c r="P357" s="80"/>
      <c r="R357" s="107"/>
    </row>
    <row r="358" spans="1:18" x14ac:dyDescent="0.25">
      <c r="A358" s="3">
        <f t="shared" si="18"/>
        <v>0</v>
      </c>
      <c r="B358" s="4">
        <f t="shared" si="19"/>
        <v>0</v>
      </c>
      <c r="C358" s="4">
        <f t="shared" si="20"/>
        <v>0</v>
      </c>
      <c r="D358" s="8">
        <v>1</v>
      </c>
      <c r="E358" s="151" t="s">
        <v>437</v>
      </c>
      <c r="F358" s="151" t="s">
        <v>464</v>
      </c>
      <c r="G358" s="150" t="s">
        <v>470</v>
      </c>
      <c r="H358" s="151" t="s">
        <v>471</v>
      </c>
      <c r="I358" s="156">
        <v>1</v>
      </c>
      <c r="J358" s="156">
        <v>1</v>
      </c>
      <c r="K358" s="156">
        <v>0</v>
      </c>
      <c r="L358" s="157">
        <v>134.57</v>
      </c>
      <c r="M358" s="158">
        <v>0.89713333333333334</v>
      </c>
      <c r="N358" s="80"/>
      <c r="O358" s="80"/>
      <c r="P358" s="80"/>
      <c r="R358" s="107"/>
    </row>
    <row r="359" spans="1:18" x14ac:dyDescent="0.25">
      <c r="A359" s="3">
        <f t="shared" si="18"/>
        <v>0</v>
      </c>
      <c r="B359" s="4">
        <f t="shared" si="19"/>
        <v>0</v>
      </c>
      <c r="C359" s="4">
        <f t="shared" si="20"/>
        <v>0</v>
      </c>
      <c r="D359" s="8">
        <v>1</v>
      </c>
      <c r="E359" s="151" t="s">
        <v>437</v>
      </c>
      <c r="F359" s="151" t="s">
        <v>464</v>
      </c>
      <c r="G359" s="150" t="s">
        <v>472</v>
      </c>
      <c r="H359" s="151" t="s">
        <v>473</v>
      </c>
      <c r="I359" s="156">
        <v>1</v>
      </c>
      <c r="J359" s="156">
        <v>0</v>
      </c>
      <c r="K359" s="156">
        <v>0</v>
      </c>
      <c r="L359" s="157">
        <v>142.08000000000001</v>
      </c>
      <c r="M359" s="158">
        <v>0.94720000000000004</v>
      </c>
      <c r="N359" s="80"/>
      <c r="O359" s="80"/>
      <c r="P359" s="80"/>
      <c r="R359" s="107"/>
    </row>
    <row r="360" spans="1:18" x14ac:dyDescent="0.25">
      <c r="A360" s="3">
        <f t="shared" si="18"/>
        <v>0</v>
      </c>
      <c r="B360" s="4">
        <f t="shared" si="19"/>
        <v>0</v>
      </c>
      <c r="C360" s="4">
        <f t="shared" si="20"/>
        <v>0</v>
      </c>
      <c r="D360" s="8">
        <v>1</v>
      </c>
      <c r="E360" s="151" t="s">
        <v>437</v>
      </c>
      <c r="F360" s="151" t="s">
        <v>464</v>
      </c>
      <c r="G360" s="150" t="s">
        <v>396</v>
      </c>
      <c r="H360" s="151" t="s">
        <v>257</v>
      </c>
      <c r="I360" s="156">
        <v>1</v>
      </c>
      <c r="J360" s="156">
        <v>0</v>
      </c>
      <c r="K360" s="156">
        <v>1</v>
      </c>
      <c r="L360" s="157">
        <v>13.5</v>
      </c>
      <c r="M360" s="158">
        <v>0.09</v>
      </c>
      <c r="N360" s="80"/>
      <c r="O360" s="80"/>
      <c r="P360" s="80"/>
      <c r="R360" s="107"/>
    </row>
    <row r="361" spans="1:18" x14ac:dyDescent="0.25">
      <c r="A361" s="3">
        <f t="shared" si="18"/>
        <v>0</v>
      </c>
      <c r="B361" s="4">
        <f t="shared" si="19"/>
        <v>0</v>
      </c>
      <c r="C361" s="4">
        <f t="shared" si="20"/>
        <v>0</v>
      </c>
      <c r="D361" s="8">
        <v>1</v>
      </c>
      <c r="E361" s="151" t="s">
        <v>437</v>
      </c>
      <c r="F361" s="151" t="s">
        <v>464</v>
      </c>
      <c r="G361" s="150" t="s">
        <v>474</v>
      </c>
      <c r="H361" s="151" t="s">
        <v>473</v>
      </c>
      <c r="I361" s="156">
        <v>2</v>
      </c>
      <c r="J361" s="156">
        <v>0</v>
      </c>
      <c r="K361" s="156">
        <v>0</v>
      </c>
      <c r="L361" s="157">
        <v>336.44</v>
      </c>
      <c r="M361" s="158">
        <v>2.2429333333333332</v>
      </c>
      <c r="N361" s="80"/>
      <c r="O361" s="80"/>
      <c r="P361" s="80"/>
      <c r="R361" s="107"/>
    </row>
    <row r="362" spans="1:18" x14ac:dyDescent="0.25">
      <c r="A362" s="3">
        <f t="shared" si="18"/>
        <v>0</v>
      </c>
      <c r="B362" s="4">
        <f t="shared" si="19"/>
        <v>0</v>
      </c>
      <c r="C362" s="4">
        <f t="shared" si="20"/>
        <v>0</v>
      </c>
      <c r="D362" s="8">
        <v>1</v>
      </c>
      <c r="E362" s="151" t="s">
        <v>437</v>
      </c>
      <c r="F362" s="151" t="s">
        <v>464</v>
      </c>
      <c r="G362" s="150" t="s">
        <v>475</v>
      </c>
      <c r="H362" s="151" t="s">
        <v>476</v>
      </c>
      <c r="I362" s="156">
        <v>1</v>
      </c>
      <c r="J362" s="156">
        <v>1</v>
      </c>
      <c r="K362" s="156">
        <v>0</v>
      </c>
      <c r="L362" s="157">
        <v>168.20999999999998</v>
      </c>
      <c r="M362" s="158">
        <v>1.1214</v>
      </c>
      <c r="N362" s="80"/>
      <c r="O362" s="80"/>
      <c r="P362" s="80"/>
      <c r="R362" s="107"/>
    </row>
    <row r="363" spans="1:18" x14ac:dyDescent="0.25">
      <c r="A363" s="3">
        <f t="shared" si="18"/>
        <v>0</v>
      </c>
      <c r="B363" s="4">
        <f t="shared" si="19"/>
        <v>0</v>
      </c>
      <c r="C363" s="4">
        <f t="shared" si="20"/>
        <v>0</v>
      </c>
      <c r="D363" s="8">
        <v>1</v>
      </c>
      <c r="E363" s="151" t="s">
        <v>437</v>
      </c>
      <c r="F363" s="151" t="s">
        <v>464</v>
      </c>
      <c r="G363" s="150" t="s">
        <v>475</v>
      </c>
      <c r="H363" s="151" t="s">
        <v>317</v>
      </c>
      <c r="I363" s="156">
        <v>1</v>
      </c>
      <c r="J363" s="156">
        <v>1</v>
      </c>
      <c r="K363" s="156">
        <v>0</v>
      </c>
      <c r="L363" s="157">
        <v>140.94</v>
      </c>
      <c r="M363" s="158">
        <v>0.93959999999999999</v>
      </c>
      <c r="N363" s="80"/>
      <c r="O363" s="80"/>
      <c r="P363" s="80"/>
      <c r="R363" s="107"/>
    </row>
    <row r="364" spans="1:18" x14ac:dyDescent="0.25">
      <c r="A364" s="3">
        <f t="shared" si="18"/>
        <v>0</v>
      </c>
      <c r="B364" s="4">
        <f t="shared" si="19"/>
        <v>0</v>
      </c>
      <c r="C364" s="4">
        <f t="shared" si="20"/>
        <v>0</v>
      </c>
      <c r="D364" s="8">
        <v>1</v>
      </c>
      <c r="E364" s="151" t="s">
        <v>437</v>
      </c>
      <c r="F364" s="151" t="s">
        <v>464</v>
      </c>
      <c r="G364" s="150" t="s">
        <v>286</v>
      </c>
      <c r="H364" s="151" t="s">
        <v>477</v>
      </c>
      <c r="I364" s="156">
        <v>1</v>
      </c>
      <c r="J364" s="156">
        <v>0</v>
      </c>
      <c r="K364" s="156">
        <v>0</v>
      </c>
      <c r="L364" s="157">
        <v>0</v>
      </c>
      <c r="M364" s="158">
        <v>0</v>
      </c>
      <c r="N364" s="80"/>
      <c r="O364" s="80"/>
      <c r="P364" s="80"/>
      <c r="R364" s="107"/>
    </row>
    <row r="365" spans="1:18" x14ac:dyDescent="0.25">
      <c r="A365" s="3">
        <f t="shared" si="18"/>
        <v>0</v>
      </c>
      <c r="B365" s="4">
        <f t="shared" si="19"/>
        <v>0</v>
      </c>
      <c r="C365" s="4">
        <f t="shared" si="20"/>
        <v>0</v>
      </c>
      <c r="D365" s="8">
        <v>1</v>
      </c>
      <c r="E365" s="151" t="s">
        <v>437</v>
      </c>
      <c r="F365" s="151" t="s">
        <v>478</v>
      </c>
      <c r="G365" s="150" t="s">
        <v>396</v>
      </c>
      <c r="H365" s="151" t="s">
        <v>479</v>
      </c>
      <c r="I365" s="156">
        <v>1</v>
      </c>
      <c r="J365" s="156">
        <v>1</v>
      </c>
      <c r="K365" s="156">
        <v>0</v>
      </c>
      <c r="L365" s="157">
        <v>20.239999999999995</v>
      </c>
      <c r="M365" s="158">
        <v>0.13493333333333329</v>
      </c>
      <c r="N365" s="80"/>
      <c r="O365" s="80"/>
      <c r="P365" s="80"/>
      <c r="R365" s="107"/>
    </row>
    <row r="366" spans="1:18" x14ac:dyDescent="0.25">
      <c r="A366" s="3">
        <f t="shared" si="18"/>
        <v>0</v>
      </c>
      <c r="B366" s="4">
        <f t="shared" si="19"/>
        <v>0</v>
      </c>
      <c r="C366" s="4">
        <f t="shared" si="20"/>
        <v>0</v>
      </c>
      <c r="D366" s="8">
        <v>1</v>
      </c>
      <c r="E366" s="151" t="s">
        <v>437</v>
      </c>
      <c r="F366" s="151" t="s">
        <v>478</v>
      </c>
      <c r="G366" s="150" t="s">
        <v>480</v>
      </c>
      <c r="H366" s="151" t="s">
        <v>362</v>
      </c>
      <c r="I366" s="156">
        <v>1</v>
      </c>
      <c r="J366" s="156">
        <v>1</v>
      </c>
      <c r="K366" s="156">
        <v>0</v>
      </c>
      <c r="L366" s="157">
        <v>176.17</v>
      </c>
      <c r="M366" s="158">
        <v>1.1744666666666665</v>
      </c>
      <c r="N366" s="80"/>
      <c r="O366" s="80"/>
      <c r="P366" s="80"/>
      <c r="R366" s="107"/>
    </row>
    <row r="367" spans="1:18" x14ac:dyDescent="0.25">
      <c r="A367" s="3">
        <f t="shared" si="18"/>
        <v>0</v>
      </c>
      <c r="B367" s="4">
        <f t="shared" si="19"/>
        <v>0</v>
      </c>
      <c r="C367" s="4">
        <f t="shared" si="20"/>
        <v>0</v>
      </c>
      <c r="D367" s="8">
        <v>1</v>
      </c>
      <c r="E367" s="151" t="s">
        <v>437</v>
      </c>
      <c r="F367" s="151" t="s">
        <v>478</v>
      </c>
      <c r="G367" s="150" t="s">
        <v>481</v>
      </c>
      <c r="H367" s="151" t="s">
        <v>467</v>
      </c>
      <c r="I367" s="156">
        <v>1</v>
      </c>
      <c r="J367" s="156">
        <v>1</v>
      </c>
      <c r="K367" s="156">
        <v>0</v>
      </c>
      <c r="L367" s="157">
        <v>168.20999999999998</v>
      </c>
      <c r="M367" s="158">
        <v>1.1214</v>
      </c>
      <c r="N367" s="80"/>
      <c r="O367" s="80"/>
      <c r="P367" s="80"/>
      <c r="R367" s="107"/>
    </row>
    <row r="368" spans="1:18" x14ac:dyDescent="0.25">
      <c r="A368" s="3">
        <f t="shared" si="18"/>
        <v>0</v>
      </c>
      <c r="B368" s="4">
        <f t="shared" si="19"/>
        <v>0</v>
      </c>
      <c r="C368" s="4">
        <f t="shared" si="20"/>
        <v>0</v>
      </c>
      <c r="D368" s="8">
        <v>1</v>
      </c>
      <c r="E368" s="151" t="s">
        <v>437</v>
      </c>
      <c r="F368" s="151" t="s">
        <v>478</v>
      </c>
      <c r="G368" s="150" t="s">
        <v>482</v>
      </c>
      <c r="H368" s="151" t="s">
        <v>362</v>
      </c>
      <c r="I368" s="156">
        <v>1</v>
      </c>
      <c r="J368" s="156">
        <v>0</v>
      </c>
      <c r="K368" s="156">
        <v>0</v>
      </c>
      <c r="L368" s="157">
        <v>176.17</v>
      </c>
      <c r="M368" s="158">
        <v>1.1744666666666665</v>
      </c>
      <c r="N368" s="80"/>
      <c r="O368" s="80"/>
      <c r="P368" s="80"/>
      <c r="R368" s="107"/>
    </row>
    <row r="369" spans="1:18" x14ac:dyDescent="0.25">
      <c r="A369" s="3">
        <f t="shared" si="18"/>
        <v>0</v>
      </c>
      <c r="B369" s="4">
        <f t="shared" si="19"/>
        <v>0</v>
      </c>
      <c r="C369" s="4">
        <f t="shared" si="20"/>
        <v>0</v>
      </c>
      <c r="D369" s="8">
        <v>1</v>
      </c>
      <c r="E369" s="151" t="s">
        <v>437</v>
      </c>
      <c r="F369" s="151" t="s">
        <v>478</v>
      </c>
      <c r="G369" s="150" t="s">
        <v>482</v>
      </c>
      <c r="H369" s="151" t="s">
        <v>363</v>
      </c>
      <c r="I369" s="156">
        <v>1</v>
      </c>
      <c r="J369" s="156">
        <v>0</v>
      </c>
      <c r="K369" s="156">
        <v>0</v>
      </c>
      <c r="L369" s="157">
        <v>176.17</v>
      </c>
      <c r="M369" s="158">
        <v>1.1744666666666665</v>
      </c>
      <c r="N369" s="80"/>
      <c r="O369" s="80"/>
      <c r="P369" s="80"/>
      <c r="R369" s="107"/>
    </row>
    <row r="370" spans="1:18" x14ac:dyDescent="0.25">
      <c r="A370" s="3">
        <f t="shared" si="18"/>
        <v>0</v>
      </c>
      <c r="B370" s="4">
        <f t="shared" si="19"/>
        <v>0</v>
      </c>
      <c r="C370" s="4">
        <f t="shared" si="20"/>
        <v>0</v>
      </c>
      <c r="D370" s="8">
        <v>1</v>
      </c>
      <c r="E370" s="151" t="s">
        <v>437</v>
      </c>
      <c r="F370" s="151" t="s">
        <v>478</v>
      </c>
      <c r="G370" s="150" t="s">
        <v>286</v>
      </c>
      <c r="H370" s="151" t="s">
        <v>363</v>
      </c>
      <c r="I370" s="156">
        <v>2</v>
      </c>
      <c r="J370" s="156">
        <v>0</v>
      </c>
      <c r="K370" s="156">
        <v>0</v>
      </c>
      <c r="L370" s="157">
        <v>238.67999999999998</v>
      </c>
      <c r="M370" s="158">
        <v>1.5911999999999999</v>
      </c>
      <c r="N370" s="80"/>
      <c r="O370" s="80"/>
      <c r="P370" s="80"/>
      <c r="R370" s="107"/>
    </row>
    <row r="371" spans="1:18" x14ac:dyDescent="0.25">
      <c r="A371" s="3">
        <f t="shared" si="18"/>
        <v>0</v>
      </c>
      <c r="B371" s="4">
        <f t="shared" si="19"/>
        <v>0</v>
      </c>
      <c r="C371" s="4">
        <f t="shared" si="20"/>
        <v>0</v>
      </c>
      <c r="D371" s="8">
        <v>1</v>
      </c>
      <c r="E371" s="151" t="s">
        <v>437</v>
      </c>
      <c r="F371" s="151" t="s">
        <v>478</v>
      </c>
      <c r="G371" s="150" t="s">
        <v>483</v>
      </c>
      <c r="H371" s="151" t="s">
        <v>362</v>
      </c>
      <c r="I371" s="156">
        <v>1</v>
      </c>
      <c r="J371" s="156">
        <v>0</v>
      </c>
      <c r="K371" s="156">
        <v>0</v>
      </c>
      <c r="L371" s="157">
        <v>176.17</v>
      </c>
      <c r="M371" s="158">
        <v>1.1744666666666665</v>
      </c>
      <c r="N371" s="80"/>
      <c r="O371" s="80"/>
      <c r="P371" s="80"/>
      <c r="R371" s="107"/>
    </row>
    <row r="372" spans="1:18" x14ac:dyDescent="0.25">
      <c r="A372" s="3">
        <f t="shared" ref="A372:A403" si="21">D372*N372</f>
        <v>0</v>
      </c>
      <c r="B372" s="4">
        <f t="shared" ref="B372:B403" si="22">D372*O372</f>
        <v>0</v>
      </c>
      <c r="C372" s="4">
        <f t="shared" ref="C372:C403" si="23">D372*P372</f>
        <v>0</v>
      </c>
      <c r="D372" s="8">
        <v>1</v>
      </c>
      <c r="E372" s="151" t="s">
        <v>437</v>
      </c>
      <c r="F372" s="151" t="s">
        <v>478</v>
      </c>
      <c r="G372" s="150" t="s">
        <v>484</v>
      </c>
      <c r="H372" s="151" t="s">
        <v>485</v>
      </c>
      <c r="I372" s="156">
        <v>1</v>
      </c>
      <c r="J372" s="156">
        <v>1</v>
      </c>
      <c r="K372" s="156">
        <v>0</v>
      </c>
      <c r="L372" s="157">
        <v>176.17</v>
      </c>
      <c r="M372" s="158">
        <v>1.1744666666666665</v>
      </c>
      <c r="N372" s="80"/>
      <c r="O372" s="80"/>
      <c r="P372" s="80"/>
      <c r="R372" s="107"/>
    </row>
    <row r="373" spans="1:18" x14ac:dyDescent="0.25">
      <c r="A373" s="3">
        <f t="shared" si="21"/>
        <v>0</v>
      </c>
      <c r="B373" s="4">
        <f t="shared" si="22"/>
        <v>0</v>
      </c>
      <c r="C373" s="4">
        <f t="shared" si="23"/>
        <v>0</v>
      </c>
      <c r="D373" s="8">
        <v>1</v>
      </c>
      <c r="E373" s="151" t="s">
        <v>437</v>
      </c>
      <c r="F373" s="151" t="s">
        <v>478</v>
      </c>
      <c r="G373" s="150" t="s">
        <v>486</v>
      </c>
      <c r="H373" s="151" t="s">
        <v>487</v>
      </c>
      <c r="I373" s="156">
        <v>1</v>
      </c>
      <c r="J373" s="156">
        <v>1</v>
      </c>
      <c r="K373" s="156">
        <v>0</v>
      </c>
      <c r="L373" s="157">
        <v>168.20999999999998</v>
      </c>
      <c r="M373" s="158">
        <v>1.1214</v>
      </c>
      <c r="N373" s="80"/>
      <c r="O373" s="80"/>
      <c r="P373" s="80"/>
      <c r="R373" s="107"/>
    </row>
    <row r="374" spans="1:18" x14ac:dyDescent="0.25">
      <c r="A374" s="3">
        <f t="shared" si="21"/>
        <v>0</v>
      </c>
      <c r="B374" s="4">
        <f t="shared" si="22"/>
        <v>0</v>
      </c>
      <c r="C374" s="4">
        <f t="shared" si="23"/>
        <v>0</v>
      </c>
      <c r="D374" s="8">
        <v>1</v>
      </c>
      <c r="E374" s="151" t="s">
        <v>437</v>
      </c>
      <c r="F374" s="151" t="s">
        <v>478</v>
      </c>
      <c r="G374" s="150" t="s">
        <v>488</v>
      </c>
      <c r="H374" s="151" t="s">
        <v>489</v>
      </c>
      <c r="I374" s="156">
        <v>4</v>
      </c>
      <c r="J374" s="156">
        <v>1</v>
      </c>
      <c r="K374" s="156">
        <v>0</v>
      </c>
      <c r="L374" s="157">
        <v>586.49</v>
      </c>
      <c r="M374" s="158">
        <v>3.9099333333333335</v>
      </c>
      <c r="N374" s="80"/>
      <c r="O374" s="80"/>
      <c r="P374" s="80"/>
      <c r="R374" s="107"/>
    </row>
    <row r="375" spans="1:18" x14ac:dyDescent="0.25">
      <c r="A375" s="3">
        <f t="shared" si="21"/>
        <v>0</v>
      </c>
      <c r="B375" s="4">
        <f t="shared" si="22"/>
        <v>0</v>
      </c>
      <c r="C375" s="4">
        <f t="shared" si="23"/>
        <v>0</v>
      </c>
      <c r="D375" s="8">
        <v>1</v>
      </c>
      <c r="E375" s="151" t="s">
        <v>437</v>
      </c>
      <c r="F375" s="151" t="s">
        <v>478</v>
      </c>
      <c r="G375" s="150" t="s">
        <v>2</v>
      </c>
      <c r="H375" s="151" t="s">
        <v>490</v>
      </c>
      <c r="I375" s="156">
        <v>9</v>
      </c>
      <c r="J375" s="156">
        <v>3</v>
      </c>
      <c r="K375" s="156">
        <v>0</v>
      </c>
      <c r="L375" s="157">
        <v>1477.81</v>
      </c>
      <c r="M375" s="158">
        <v>9.8520666666666656</v>
      </c>
      <c r="N375" s="80"/>
      <c r="O375" s="80"/>
      <c r="P375" s="80"/>
      <c r="R375" s="107"/>
    </row>
    <row r="376" spans="1:18" x14ac:dyDescent="0.25">
      <c r="A376" s="3">
        <f t="shared" si="21"/>
        <v>0</v>
      </c>
      <c r="B376" s="4">
        <f t="shared" si="22"/>
        <v>0</v>
      </c>
      <c r="C376" s="4">
        <f t="shared" si="23"/>
        <v>0</v>
      </c>
      <c r="D376" s="8">
        <v>1</v>
      </c>
      <c r="E376" s="151" t="s">
        <v>437</v>
      </c>
      <c r="F376" s="151" t="s">
        <v>478</v>
      </c>
      <c r="G376" s="150" t="s">
        <v>491</v>
      </c>
      <c r="H376" s="151" t="s">
        <v>492</v>
      </c>
      <c r="I376" s="156">
        <v>1</v>
      </c>
      <c r="J376" s="156">
        <v>1</v>
      </c>
      <c r="K376" s="156">
        <v>0</v>
      </c>
      <c r="L376" s="157">
        <v>160.25</v>
      </c>
      <c r="M376" s="158">
        <v>1.0683333333333334</v>
      </c>
      <c r="N376" s="80"/>
      <c r="O376" s="80"/>
      <c r="P376" s="80"/>
      <c r="R376" s="107"/>
    </row>
    <row r="377" spans="1:18" x14ac:dyDescent="0.25">
      <c r="A377" s="3">
        <f t="shared" si="21"/>
        <v>0</v>
      </c>
      <c r="B377" s="4">
        <f t="shared" si="22"/>
        <v>0</v>
      </c>
      <c r="C377" s="4">
        <f t="shared" si="23"/>
        <v>0</v>
      </c>
      <c r="D377" s="8">
        <v>1</v>
      </c>
      <c r="E377" s="151" t="s">
        <v>437</v>
      </c>
      <c r="F377" s="151" t="s">
        <v>478</v>
      </c>
      <c r="G377" s="150" t="s">
        <v>30</v>
      </c>
      <c r="H377" s="151" t="s">
        <v>340</v>
      </c>
      <c r="I377" s="156">
        <v>2</v>
      </c>
      <c r="J377" s="156">
        <v>2</v>
      </c>
      <c r="K377" s="156">
        <v>0</v>
      </c>
      <c r="L377" s="157">
        <v>248.33999999999997</v>
      </c>
      <c r="M377" s="158">
        <v>1.6555999999999997</v>
      </c>
      <c r="N377" s="80"/>
      <c r="O377" s="80"/>
      <c r="P377" s="80"/>
      <c r="R377" s="107"/>
    </row>
    <row r="378" spans="1:18" x14ac:dyDescent="0.25">
      <c r="A378" s="3">
        <f t="shared" si="21"/>
        <v>0</v>
      </c>
      <c r="B378" s="4">
        <f t="shared" si="22"/>
        <v>0</v>
      </c>
      <c r="C378" s="4">
        <f t="shared" si="23"/>
        <v>0</v>
      </c>
      <c r="D378" s="8">
        <v>1</v>
      </c>
      <c r="E378" s="151" t="s">
        <v>437</v>
      </c>
      <c r="F378" s="151" t="s">
        <v>478</v>
      </c>
      <c r="G378" s="150" t="s">
        <v>422</v>
      </c>
      <c r="H378" s="151" t="s">
        <v>340</v>
      </c>
      <c r="I378" s="156">
        <v>1</v>
      </c>
      <c r="J378" s="156">
        <v>1</v>
      </c>
      <c r="K378" s="156">
        <v>0</v>
      </c>
      <c r="L378" s="157">
        <v>79.919999999999987</v>
      </c>
      <c r="M378" s="158">
        <v>0.53279999999999994</v>
      </c>
      <c r="N378" s="80"/>
      <c r="O378" s="80"/>
      <c r="P378" s="80"/>
      <c r="R378" s="107"/>
    </row>
    <row r="379" spans="1:18" x14ac:dyDescent="0.25">
      <c r="A379" s="3">
        <f t="shared" si="21"/>
        <v>0</v>
      </c>
      <c r="B379" s="4">
        <f t="shared" si="22"/>
        <v>0</v>
      </c>
      <c r="C379" s="4">
        <f t="shared" si="23"/>
        <v>0</v>
      </c>
      <c r="D379" s="8">
        <v>1</v>
      </c>
      <c r="E379" s="151" t="s">
        <v>437</v>
      </c>
      <c r="F379" s="151" t="s">
        <v>478</v>
      </c>
      <c r="G379" s="150" t="s">
        <v>422</v>
      </c>
      <c r="H379" s="151" t="s">
        <v>493</v>
      </c>
      <c r="I379" s="156">
        <v>2</v>
      </c>
      <c r="J379" s="156">
        <v>0</v>
      </c>
      <c r="K379" s="156">
        <v>0</v>
      </c>
      <c r="L379" s="157">
        <v>308.29999999999995</v>
      </c>
      <c r="M379" s="158">
        <v>2.055333333333333</v>
      </c>
      <c r="N379" s="80"/>
      <c r="O379" s="80"/>
      <c r="P379" s="80"/>
      <c r="R379" s="107"/>
    </row>
    <row r="380" spans="1:18" x14ac:dyDescent="0.25">
      <c r="A380" s="3">
        <f t="shared" si="21"/>
        <v>0</v>
      </c>
      <c r="B380" s="4">
        <f t="shared" si="22"/>
        <v>0</v>
      </c>
      <c r="C380" s="4">
        <f t="shared" si="23"/>
        <v>0</v>
      </c>
      <c r="D380" s="8">
        <v>1</v>
      </c>
      <c r="E380" s="151" t="s">
        <v>437</v>
      </c>
      <c r="F380" s="151" t="s">
        <v>478</v>
      </c>
      <c r="G380" s="150" t="s">
        <v>422</v>
      </c>
      <c r="H380" s="151" t="s">
        <v>423</v>
      </c>
      <c r="I380" s="156">
        <v>1</v>
      </c>
      <c r="J380" s="156">
        <v>0</v>
      </c>
      <c r="K380" s="156">
        <v>0</v>
      </c>
      <c r="L380" s="157">
        <v>120.47</v>
      </c>
      <c r="M380" s="158">
        <v>0.80313333333333337</v>
      </c>
      <c r="N380" s="80"/>
      <c r="O380" s="80"/>
      <c r="P380" s="80"/>
      <c r="R380" s="107"/>
    </row>
    <row r="381" spans="1:18" x14ac:dyDescent="0.25">
      <c r="A381" s="3">
        <f t="shared" si="21"/>
        <v>0</v>
      </c>
      <c r="B381" s="4">
        <f t="shared" si="22"/>
        <v>0</v>
      </c>
      <c r="C381" s="4">
        <f t="shared" si="23"/>
        <v>0</v>
      </c>
      <c r="D381" s="8">
        <v>1</v>
      </c>
      <c r="E381" s="151" t="s">
        <v>437</v>
      </c>
      <c r="F381" s="151" t="s">
        <v>478</v>
      </c>
      <c r="G381" s="150" t="s">
        <v>422</v>
      </c>
      <c r="H381" s="151" t="s">
        <v>362</v>
      </c>
      <c r="I381" s="156">
        <v>1</v>
      </c>
      <c r="J381" s="156">
        <v>0</v>
      </c>
      <c r="K381" s="156">
        <v>0</v>
      </c>
      <c r="L381" s="157">
        <v>126.16</v>
      </c>
      <c r="M381" s="158">
        <v>0.84106666666666663</v>
      </c>
      <c r="N381" s="80"/>
      <c r="O381" s="80"/>
      <c r="P381" s="80"/>
      <c r="R381" s="107"/>
    </row>
    <row r="382" spans="1:18" x14ac:dyDescent="0.25">
      <c r="A382" s="3">
        <f t="shared" si="21"/>
        <v>0</v>
      </c>
      <c r="B382" s="4">
        <f t="shared" si="22"/>
        <v>0</v>
      </c>
      <c r="C382" s="4">
        <f t="shared" si="23"/>
        <v>0</v>
      </c>
      <c r="D382" s="8">
        <v>1</v>
      </c>
      <c r="E382" s="151" t="s">
        <v>437</v>
      </c>
      <c r="F382" s="151" t="s">
        <v>478</v>
      </c>
      <c r="G382" s="150" t="s">
        <v>494</v>
      </c>
      <c r="H382" s="151" t="s">
        <v>495</v>
      </c>
      <c r="I382" s="156">
        <v>2</v>
      </c>
      <c r="J382" s="156">
        <v>1</v>
      </c>
      <c r="K382" s="156">
        <v>0</v>
      </c>
      <c r="L382" s="157">
        <v>156.28</v>
      </c>
      <c r="M382" s="158">
        <v>1.0418666666666667</v>
      </c>
      <c r="N382" s="80"/>
      <c r="O382" s="80"/>
      <c r="P382" s="80"/>
      <c r="R382" s="107"/>
    </row>
    <row r="383" spans="1:18" x14ac:dyDescent="0.25">
      <c r="A383" s="3">
        <f t="shared" si="21"/>
        <v>0</v>
      </c>
      <c r="B383" s="4">
        <f t="shared" si="22"/>
        <v>0</v>
      </c>
      <c r="C383" s="4">
        <f t="shared" si="23"/>
        <v>0</v>
      </c>
      <c r="D383" s="8">
        <v>1</v>
      </c>
      <c r="E383" s="151" t="s">
        <v>437</v>
      </c>
      <c r="F383" s="151" t="s">
        <v>478</v>
      </c>
      <c r="G383" s="150" t="s">
        <v>496</v>
      </c>
      <c r="H383" s="151" t="s">
        <v>497</v>
      </c>
      <c r="I383" s="156">
        <v>2</v>
      </c>
      <c r="J383" s="156">
        <v>0</v>
      </c>
      <c r="K383" s="156">
        <v>0</v>
      </c>
      <c r="L383" s="157">
        <v>344.38</v>
      </c>
      <c r="M383" s="158">
        <v>2.2958666666666665</v>
      </c>
      <c r="N383" s="80"/>
      <c r="O383" s="80"/>
      <c r="P383" s="80"/>
      <c r="R383" s="107"/>
    </row>
    <row r="384" spans="1:18" x14ac:dyDescent="0.25">
      <c r="A384" s="3">
        <f t="shared" si="21"/>
        <v>0</v>
      </c>
      <c r="B384" s="4">
        <f t="shared" si="22"/>
        <v>0</v>
      </c>
      <c r="C384" s="4">
        <f t="shared" si="23"/>
        <v>0</v>
      </c>
      <c r="D384" s="8">
        <v>1</v>
      </c>
      <c r="E384" s="151" t="s">
        <v>437</v>
      </c>
      <c r="F384" s="151" t="s">
        <v>498</v>
      </c>
      <c r="G384" s="150" t="s">
        <v>482</v>
      </c>
      <c r="H384" s="154" t="s">
        <v>499</v>
      </c>
      <c r="I384" s="156">
        <v>3</v>
      </c>
      <c r="J384" s="156">
        <v>0</v>
      </c>
      <c r="K384" s="156">
        <v>1</v>
      </c>
      <c r="L384" s="157">
        <v>432.95999999999992</v>
      </c>
      <c r="M384" s="158">
        <v>2.8863999999999996</v>
      </c>
      <c r="N384" s="80"/>
      <c r="O384" s="80"/>
      <c r="P384" s="80"/>
      <c r="R384" s="107"/>
    </row>
    <row r="385" spans="1:18" x14ac:dyDescent="0.25">
      <c r="A385" s="3">
        <f t="shared" si="21"/>
        <v>0</v>
      </c>
      <c r="B385" s="4">
        <f t="shared" si="22"/>
        <v>0</v>
      </c>
      <c r="C385" s="4">
        <f t="shared" si="23"/>
        <v>0</v>
      </c>
      <c r="D385" s="8">
        <v>1</v>
      </c>
      <c r="E385" s="151" t="s">
        <v>437</v>
      </c>
      <c r="F385" s="151" t="s">
        <v>500</v>
      </c>
      <c r="G385" s="150" t="s">
        <v>472</v>
      </c>
      <c r="H385" s="153" t="s">
        <v>477</v>
      </c>
      <c r="I385" s="156">
        <v>1</v>
      </c>
      <c r="J385" s="156">
        <v>1</v>
      </c>
      <c r="K385" s="156">
        <v>0</v>
      </c>
      <c r="L385" s="157">
        <v>68.22999999999999</v>
      </c>
      <c r="M385" s="158">
        <v>0.45486666666666659</v>
      </c>
      <c r="N385" s="80"/>
      <c r="O385" s="80"/>
      <c r="P385" s="80"/>
      <c r="R385" s="107"/>
    </row>
    <row r="386" spans="1:18" x14ac:dyDescent="0.25">
      <c r="A386" s="3">
        <f t="shared" si="21"/>
        <v>0</v>
      </c>
      <c r="B386" s="4">
        <f t="shared" si="22"/>
        <v>0</v>
      </c>
      <c r="C386" s="4">
        <f t="shared" si="23"/>
        <v>0</v>
      </c>
      <c r="D386" s="8">
        <v>1</v>
      </c>
      <c r="E386" s="151" t="s">
        <v>437</v>
      </c>
      <c r="F386" s="151" t="s">
        <v>500</v>
      </c>
      <c r="G386" s="150" t="s">
        <v>482</v>
      </c>
      <c r="H386" s="154" t="s">
        <v>499</v>
      </c>
      <c r="I386" s="156">
        <v>4</v>
      </c>
      <c r="J386" s="156">
        <v>1</v>
      </c>
      <c r="K386" s="156">
        <v>0</v>
      </c>
      <c r="L386" s="157">
        <v>315.26999999999992</v>
      </c>
      <c r="M386" s="158">
        <v>2.1017999999999994</v>
      </c>
      <c r="N386" s="80"/>
      <c r="O386" s="80"/>
      <c r="P386" s="80"/>
      <c r="R386" s="107"/>
    </row>
    <row r="387" spans="1:18" x14ac:dyDescent="0.25">
      <c r="A387" s="3">
        <f t="shared" si="21"/>
        <v>0</v>
      </c>
      <c r="B387" s="4">
        <f t="shared" si="22"/>
        <v>0</v>
      </c>
      <c r="C387" s="4">
        <f t="shared" si="23"/>
        <v>0</v>
      </c>
      <c r="D387" s="8">
        <v>1</v>
      </c>
      <c r="E387" s="151" t="s">
        <v>437</v>
      </c>
      <c r="F387" s="151" t="s">
        <v>501</v>
      </c>
      <c r="G387" s="150" t="s">
        <v>482</v>
      </c>
      <c r="H387" s="153" t="s">
        <v>499</v>
      </c>
      <c r="I387" s="156">
        <v>3</v>
      </c>
      <c r="J387" s="156">
        <v>0</v>
      </c>
      <c r="K387" s="156">
        <v>1</v>
      </c>
      <c r="L387" s="157">
        <v>504.64</v>
      </c>
      <c r="M387" s="158">
        <v>3.3642666666666665</v>
      </c>
      <c r="N387" s="80"/>
      <c r="O387" s="80"/>
      <c r="P387" s="80"/>
      <c r="R387" s="107"/>
    </row>
    <row r="388" spans="1:18" x14ac:dyDescent="0.25">
      <c r="A388" s="3">
        <f t="shared" si="21"/>
        <v>0</v>
      </c>
      <c r="B388" s="4">
        <f t="shared" si="22"/>
        <v>0</v>
      </c>
      <c r="C388" s="4">
        <f t="shared" si="23"/>
        <v>0</v>
      </c>
      <c r="D388" s="8">
        <v>1</v>
      </c>
      <c r="E388" s="151" t="s">
        <v>437</v>
      </c>
      <c r="F388" s="151" t="s">
        <v>502</v>
      </c>
      <c r="G388" s="150" t="s">
        <v>482</v>
      </c>
      <c r="H388" s="153" t="s">
        <v>499</v>
      </c>
      <c r="I388" s="156">
        <v>1</v>
      </c>
      <c r="J388" s="156">
        <v>1</v>
      </c>
      <c r="K388" s="156">
        <v>0</v>
      </c>
      <c r="L388" s="157">
        <v>176.17</v>
      </c>
      <c r="M388" s="158">
        <v>1.1744666666666665</v>
      </c>
      <c r="N388" s="80"/>
      <c r="O388" s="80"/>
      <c r="P388" s="80"/>
      <c r="R388" s="107"/>
    </row>
    <row r="389" spans="1:18" x14ac:dyDescent="0.25">
      <c r="A389" s="3">
        <f t="shared" si="21"/>
        <v>0</v>
      </c>
      <c r="B389" s="4">
        <f t="shared" si="22"/>
        <v>0</v>
      </c>
      <c r="C389" s="4">
        <f t="shared" si="23"/>
        <v>0</v>
      </c>
      <c r="D389" s="8">
        <v>1</v>
      </c>
      <c r="E389" s="151" t="s">
        <v>437</v>
      </c>
      <c r="F389" s="151" t="s">
        <v>503</v>
      </c>
      <c r="G389" s="150" t="s">
        <v>470</v>
      </c>
      <c r="H389" s="151" t="s">
        <v>317</v>
      </c>
      <c r="I389" s="156">
        <v>1</v>
      </c>
      <c r="J389" s="156">
        <v>0</v>
      </c>
      <c r="K389" s="156">
        <v>0</v>
      </c>
      <c r="L389" s="157">
        <v>176.17</v>
      </c>
      <c r="M389" s="158">
        <v>1.1744666666666665</v>
      </c>
      <c r="N389" s="80"/>
      <c r="O389" s="80"/>
      <c r="P389" s="80"/>
      <c r="R389" s="107"/>
    </row>
    <row r="390" spans="1:18" x14ac:dyDescent="0.25">
      <c r="A390" s="3">
        <f t="shared" si="21"/>
        <v>0</v>
      </c>
      <c r="B390" s="4">
        <f t="shared" si="22"/>
        <v>0</v>
      </c>
      <c r="C390" s="4">
        <f t="shared" si="23"/>
        <v>0</v>
      </c>
      <c r="D390" s="8">
        <v>1</v>
      </c>
      <c r="E390" s="151" t="s">
        <v>437</v>
      </c>
      <c r="F390" s="151" t="s">
        <v>503</v>
      </c>
      <c r="G390" s="150" t="s">
        <v>482</v>
      </c>
      <c r="H390" s="151" t="s">
        <v>499</v>
      </c>
      <c r="I390" s="156">
        <v>2</v>
      </c>
      <c r="J390" s="156">
        <v>0</v>
      </c>
      <c r="K390" s="156">
        <v>1</v>
      </c>
      <c r="L390" s="157">
        <v>308.29999999999995</v>
      </c>
      <c r="M390" s="158">
        <v>2.055333333333333</v>
      </c>
      <c r="N390" s="80"/>
      <c r="O390" s="80"/>
      <c r="P390" s="80"/>
      <c r="R390" s="107"/>
    </row>
    <row r="391" spans="1:18" x14ac:dyDescent="0.25">
      <c r="A391" s="3">
        <f t="shared" si="21"/>
        <v>0</v>
      </c>
      <c r="B391" s="4">
        <f t="shared" si="22"/>
        <v>0</v>
      </c>
      <c r="C391" s="4">
        <f t="shared" si="23"/>
        <v>0</v>
      </c>
      <c r="D391" s="8">
        <v>1</v>
      </c>
      <c r="E391" s="151" t="s">
        <v>437</v>
      </c>
      <c r="F391" s="151" t="s">
        <v>504</v>
      </c>
      <c r="G391" s="150" t="s">
        <v>482</v>
      </c>
      <c r="H391" s="151" t="s">
        <v>499</v>
      </c>
      <c r="I391" s="156">
        <v>4</v>
      </c>
      <c r="J391" s="156">
        <v>1</v>
      </c>
      <c r="K391" s="156">
        <v>0</v>
      </c>
      <c r="L391" s="157">
        <v>324.14</v>
      </c>
      <c r="M391" s="158">
        <v>2.1609333333333334</v>
      </c>
      <c r="N391" s="80"/>
      <c r="O391" s="80"/>
      <c r="P391" s="80"/>
      <c r="R391" s="107"/>
    </row>
    <row r="392" spans="1:18" x14ac:dyDescent="0.25">
      <c r="A392" s="3">
        <f t="shared" si="21"/>
        <v>0</v>
      </c>
      <c r="B392" s="4">
        <f t="shared" si="22"/>
        <v>0</v>
      </c>
      <c r="C392" s="4">
        <f t="shared" si="23"/>
        <v>0</v>
      </c>
      <c r="D392" s="8">
        <v>1</v>
      </c>
      <c r="E392" s="151" t="s">
        <v>437</v>
      </c>
      <c r="F392" s="151" t="s">
        <v>505</v>
      </c>
      <c r="G392" s="150" t="s">
        <v>482</v>
      </c>
      <c r="H392" s="151" t="s">
        <v>499</v>
      </c>
      <c r="I392" s="156">
        <v>2</v>
      </c>
      <c r="J392" s="156">
        <v>2</v>
      </c>
      <c r="K392" s="156">
        <v>0</v>
      </c>
      <c r="L392" s="157">
        <v>255.13</v>
      </c>
      <c r="M392" s="158">
        <v>1.7008666666666665</v>
      </c>
      <c r="N392" s="80"/>
      <c r="O392" s="80"/>
      <c r="P392" s="80"/>
      <c r="R392" s="107"/>
    </row>
    <row r="393" spans="1:18" x14ac:dyDescent="0.25">
      <c r="A393" s="3">
        <f t="shared" si="21"/>
        <v>0</v>
      </c>
      <c r="B393" s="4">
        <f t="shared" si="22"/>
        <v>0</v>
      </c>
      <c r="C393" s="4">
        <f t="shared" si="23"/>
        <v>0</v>
      </c>
      <c r="D393" s="8">
        <v>1</v>
      </c>
      <c r="E393" s="151" t="s">
        <v>437</v>
      </c>
      <c r="F393" s="151" t="s">
        <v>506</v>
      </c>
      <c r="G393" s="150" t="s">
        <v>482</v>
      </c>
      <c r="H393" s="151" t="s">
        <v>499</v>
      </c>
      <c r="I393" s="156">
        <v>8</v>
      </c>
      <c r="J393" s="156">
        <v>0</v>
      </c>
      <c r="K393" s="156">
        <v>0</v>
      </c>
      <c r="L393" s="157">
        <v>543.88</v>
      </c>
      <c r="M393" s="158">
        <v>3.6258666666666666</v>
      </c>
      <c r="N393" s="80"/>
      <c r="O393" s="80"/>
      <c r="P393" s="80"/>
      <c r="R393" s="107"/>
    </row>
    <row r="394" spans="1:18" x14ac:dyDescent="0.25">
      <c r="A394" s="3">
        <f t="shared" si="21"/>
        <v>0</v>
      </c>
      <c r="B394" s="4">
        <f t="shared" si="22"/>
        <v>0</v>
      </c>
      <c r="C394" s="4">
        <f t="shared" si="23"/>
        <v>0</v>
      </c>
      <c r="D394" s="8">
        <v>1</v>
      </c>
      <c r="E394" s="151" t="s">
        <v>437</v>
      </c>
      <c r="F394" s="151" t="s">
        <v>507</v>
      </c>
      <c r="G394" s="150" t="s">
        <v>482</v>
      </c>
      <c r="H394" s="151" t="s">
        <v>499</v>
      </c>
      <c r="I394" s="156">
        <v>2</v>
      </c>
      <c r="J394" s="156">
        <v>1</v>
      </c>
      <c r="K394" s="156">
        <v>0</v>
      </c>
      <c r="L394" s="157">
        <v>246.64999999999998</v>
      </c>
      <c r="M394" s="158">
        <v>1.6443333333333332</v>
      </c>
      <c r="N394" s="80"/>
      <c r="O394" s="80"/>
      <c r="P394" s="80"/>
      <c r="R394" s="107"/>
    </row>
    <row r="395" spans="1:18" x14ac:dyDescent="0.25">
      <c r="A395" s="3">
        <f t="shared" si="21"/>
        <v>0</v>
      </c>
      <c r="B395" s="4">
        <f t="shared" si="22"/>
        <v>0</v>
      </c>
      <c r="C395" s="4">
        <f t="shared" si="23"/>
        <v>0</v>
      </c>
      <c r="D395" s="8">
        <v>1</v>
      </c>
      <c r="E395" s="151" t="s">
        <v>437</v>
      </c>
      <c r="F395" s="151" t="s">
        <v>508</v>
      </c>
      <c r="G395" s="150" t="s">
        <v>482</v>
      </c>
      <c r="H395" s="151" t="s">
        <v>499</v>
      </c>
      <c r="I395" s="156">
        <v>5</v>
      </c>
      <c r="J395" s="156">
        <v>0</v>
      </c>
      <c r="K395" s="156">
        <v>0</v>
      </c>
      <c r="L395" s="157">
        <v>549.25</v>
      </c>
      <c r="M395" s="158">
        <v>3.6616666666666666</v>
      </c>
      <c r="N395" s="80"/>
      <c r="O395" s="80"/>
      <c r="P395" s="80"/>
      <c r="R395" s="107"/>
    </row>
    <row r="396" spans="1:18" x14ac:dyDescent="0.25">
      <c r="A396" s="3">
        <f t="shared" si="21"/>
        <v>0</v>
      </c>
      <c r="B396" s="4">
        <f t="shared" si="22"/>
        <v>0</v>
      </c>
      <c r="C396" s="4">
        <f t="shared" si="23"/>
        <v>0</v>
      </c>
      <c r="D396" s="8">
        <v>1</v>
      </c>
      <c r="E396" s="151" t="s">
        <v>437</v>
      </c>
      <c r="F396" s="151" t="s">
        <v>509</v>
      </c>
      <c r="G396" s="150" t="s">
        <v>465</v>
      </c>
      <c r="H396" s="151" t="s">
        <v>510</v>
      </c>
      <c r="I396" s="156">
        <v>1</v>
      </c>
      <c r="J396" s="156">
        <v>0</v>
      </c>
      <c r="K396" s="156">
        <v>0</v>
      </c>
      <c r="L396" s="157">
        <v>176.17</v>
      </c>
      <c r="M396" s="158">
        <v>1.1744666666666665</v>
      </c>
      <c r="N396" s="80"/>
      <c r="O396" s="80"/>
      <c r="P396" s="80"/>
      <c r="R396" s="107"/>
    </row>
    <row r="397" spans="1:18" x14ac:dyDescent="0.25">
      <c r="A397" s="3">
        <f t="shared" si="21"/>
        <v>0</v>
      </c>
      <c r="B397" s="4">
        <f t="shared" si="22"/>
        <v>0</v>
      </c>
      <c r="C397" s="4">
        <f t="shared" si="23"/>
        <v>0</v>
      </c>
      <c r="D397" s="8">
        <v>1</v>
      </c>
      <c r="E397" s="151" t="s">
        <v>437</v>
      </c>
      <c r="F397" s="151" t="s">
        <v>509</v>
      </c>
      <c r="G397" s="150" t="s">
        <v>352</v>
      </c>
      <c r="H397" s="151" t="s">
        <v>511</v>
      </c>
      <c r="I397" s="156">
        <v>1</v>
      </c>
      <c r="J397" s="156">
        <v>1</v>
      </c>
      <c r="K397" s="156">
        <v>0</v>
      </c>
      <c r="L397" s="157">
        <v>168.23000000000002</v>
      </c>
      <c r="M397" s="158">
        <v>1.1215333333333335</v>
      </c>
      <c r="N397" s="80"/>
      <c r="O397" s="80"/>
      <c r="P397" s="80"/>
      <c r="R397" s="107"/>
    </row>
    <row r="398" spans="1:18" x14ac:dyDescent="0.25">
      <c r="A398" s="3">
        <f t="shared" si="21"/>
        <v>0</v>
      </c>
      <c r="B398" s="4">
        <f t="shared" si="22"/>
        <v>0</v>
      </c>
      <c r="C398" s="4">
        <f t="shared" si="23"/>
        <v>0</v>
      </c>
      <c r="D398" s="8">
        <v>1</v>
      </c>
      <c r="E398" s="151" t="s">
        <v>437</v>
      </c>
      <c r="F398" s="151" t="s">
        <v>509</v>
      </c>
      <c r="G398" s="150" t="s">
        <v>382</v>
      </c>
      <c r="H398" s="151" t="s">
        <v>512</v>
      </c>
      <c r="I398" s="156">
        <v>1</v>
      </c>
      <c r="J398" s="156">
        <v>0</v>
      </c>
      <c r="K398" s="156">
        <v>0</v>
      </c>
      <c r="L398" s="157">
        <v>176.18</v>
      </c>
      <c r="M398" s="158">
        <v>1.1745333333333334</v>
      </c>
      <c r="N398" s="80"/>
      <c r="O398" s="80"/>
      <c r="P398" s="80"/>
      <c r="R398" s="107"/>
    </row>
    <row r="399" spans="1:18" x14ac:dyDescent="0.25">
      <c r="A399" s="3">
        <f t="shared" si="21"/>
        <v>0</v>
      </c>
      <c r="B399" s="4">
        <f t="shared" si="22"/>
        <v>0</v>
      </c>
      <c r="C399" s="4">
        <f t="shared" si="23"/>
        <v>0</v>
      </c>
      <c r="D399" s="8">
        <v>1</v>
      </c>
      <c r="E399" s="151" t="s">
        <v>437</v>
      </c>
      <c r="F399" s="151" t="s">
        <v>509</v>
      </c>
      <c r="G399" s="150" t="s">
        <v>513</v>
      </c>
      <c r="H399" s="151" t="s">
        <v>514</v>
      </c>
      <c r="I399" s="156">
        <v>1</v>
      </c>
      <c r="J399" s="156">
        <v>1</v>
      </c>
      <c r="K399" s="156">
        <v>0</v>
      </c>
      <c r="L399" s="157">
        <v>176.18</v>
      </c>
      <c r="M399" s="158">
        <v>1.1745333333333334</v>
      </c>
      <c r="N399" s="80"/>
      <c r="O399" s="80"/>
      <c r="P399" s="80"/>
      <c r="R399" s="107"/>
    </row>
    <row r="400" spans="1:18" x14ac:dyDescent="0.25">
      <c r="A400" s="3">
        <f t="shared" si="21"/>
        <v>0</v>
      </c>
      <c r="B400" s="4">
        <f t="shared" si="22"/>
        <v>0</v>
      </c>
      <c r="C400" s="4">
        <f t="shared" si="23"/>
        <v>0</v>
      </c>
      <c r="D400" s="8">
        <v>1</v>
      </c>
      <c r="E400" s="151" t="s">
        <v>437</v>
      </c>
      <c r="F400" s="151" t="s">
        <v>509</v>
      </c>
      <c r="G400" s="150" t="s">
        <v>513</v>
      </c>
      <c r="H400" s="151" t="s">
        <v>515</v>
      </c>
      <c r="I400" s="156">
        <v>1</v>
      </c>
      <c r="J400" s="156">
        <v>0</v>
      </c>
      <c r="K400" s="156">
        <v>0</v>
      </c>
      <c r="L400" s="157">
        <v>176.17</v>
      </c>
      <c r="M400" s="158">
        <v>1.1744666666666665</v>
      </c>
      <c r="N400" s="80"/>
      <c r="O400" s="80"/>
      <c r="P400" s="80"/>
      <c r="R400" s="107"/>
    </row>
    <row r="401" spans="1:18" x14ac:dyDescent="0.25">
      <c r="A401" s="3">
        <f t="shared" si="21"/>
        <v>0</v>
      </c>
      <c r="B401" s="4">
        <f t="shared" si="22"/>
        <v>0</v>
      </c>
      <c r="C401" s="4">
        <f t="shared" si="23"/>
        <v>0</v>
      </c>
      <c r="D401" s="8">
        <v>1</v>
      </c>
      <c r="E401" s="151" t="s">
        <v>437</v>
      </c>
      <c r="F401" s="151" t="s">
        <v>516</v>
      </c>
      <c r="G401" s="150" t="s">
        <v>457</v>
      </c>
      <c r="H401" s="151" t="s">
        <v>458</v>
      </c>
      <c r="I401" s="156">
        <v>2</v>
      </c>
      <c r="J401" s="156">
        <v>0</v>
      </c>
      <c r="K401" s="156">
        <v>0</v>
      </c>
      <c r="L401" s="157">
        <v>344.38</v>
      </c>
      <c r="M401" s="158">
        <v>2.2958666666666665</v>
      </c>
      <c r="N401" s="80"/>
      <c r="O401" s="80"/>
      <c r="P401" s="80"/>
      <c r="R401" s="107"/>
    </row>
    <row r="402" spans="1:18" x14ac:dyDescent="0.25">
      <c r="A402" s="3">
        <f t="shared" si="21"/>
        <v>0</v>
      </c>
      <c r="B402" s="4">
        <f t="shared" si="22"/>
        <v>0</v>
      </c>
      <c r="C402" s="4">
        <f t="shared" si="23"/>
        <v>0</v>
      </c>
      <c r="D402" s="8">
        <v>1</v>
      </c>
      <c r="E402" s="151" t="s">
        <v>437</v>
      </c>
      <c r="F402" s="151" t="s">
        <v>517</v>
      </c>
      <c r="G402" s="150" t="s">
        <v>518</v>
      </c>
      <c r="H402" s="151" t="s">
        <v>519</v>
      </c>
      <c r="I402" s="156">
        <v>12</v>
      </c>
      <c r="J402" s="156">
        <v>0</v>
      </c>
      <c r="K402" s="156">
        <v>0</v>
      </c>
      <c r="L402" s="157">
        <v>1809.3999999999999</v>
      </c>
      <c r="M402" s="158">
        <v>12.062666666666665</v>
      </c>
      <c r="N402" s="80"/>
      <c r="O402" s="80"/>
      <c r="P402" s="80"/>
      <c r="R402" s="107"/>
    </row>
    <row r="403" spans="1:18" x14ac:dyDescent="0.25">
      <c r="A403" s="3">
        <f t="shared" si="21"/>
        <v>0</v>
      </c>
      <c r="B403" s="4">
        <f t="shared" si="22"/>
        <v>0</v>
      </c>
      <c r="C403" s="4">
        <f t="shared" si="23"/>
        <v>0</v>
      </c>
      <c r="D403" s="8">
        <v>1</v>
      </c>
      <c r="E403" s="151" t="s">
        <v>437</v>
      </c>
      <c r="F403" s="151" t="s">
        <v>517</v>
      </c>
      <c r="G403" s="150" t="s">
        <v>518</v>
      </c>
      <c r="H403" s="151" t="s">
        <v>520</v>
      </c>
      <c r="I403" s="156">
        <v>1</v>
      </c>
      <c r="J403" s="156">
        <v>1</v>
      </c>
      <c r="K403" s="156">
        <v>0</v>
      </c>
      <c r="L403" s="157">
        <v>88.09</v>
      </c>
      <c r="M403" s="158">
        <v>0.58726666666666671</v>
      </c>
      <c r="N403" s="80"/>
      <c r="O403" s="80"/>
      <c r="P403" s="80"/>
      <c r="R403" s="107"/>
    </row>
    <row r="404" spans="1:18" x14ac:dyDescent="0.25">
      <c r="A404" s="3">
        <f t="shared" ref="A404:A434" si="24">D404*N404</f>
        <v>0</v>
      </c>
      <c r="B404" s="4">
        <f t="shared" ref="B404:B434" si="25">D404*O404</f>
        <v>0</v>
      </c>
      <c r="C404" s="4">
        <f t="shared" ref="C404:C434" si="26">D404*P404</f>
        <v>0</v>
      </c>
      <c r="D404" s="8">
        <v>1</v>
      </c>
      <c r="E404" s="151" t="s">
        <v>437</v>
      </c>
      <c r="F404" s="151" t="s">
        <v>521</v>
      </c>
      <c r="G404" s="150" t="s">
        <v>384</v>
      </c>
      <c r="H404" s="151" t="s">
        <v>385</v>
      </c>
      <c r="I404" s="156">
        <v>2</v>
      </c>
      <c r="J404" s="156">
        <v>0</v>
      </c>
      <c r="K404" s="156">
        <v>0</v>
      </c>
      <c r="L404" s="157">
        <v>317.11</v>
      </c>
      <c r="M404" s="158">
        <v>2.1140666666666665</v>
      </c>
      <c r="N404" s="80"/>
      <c r="O404" s="80"/>
      <c r="P404" s="80"/>
      <c r="R404" s="107"/>
    </row>
    <row r="405" spans="1:18" x14ac:dyDescent="0.25">
      <c r="A405" s="3">
        <f t="shared" si="24"/>
        <v>0</v>
      </c>
      <c r="B405" s="4">
        <f t="shared" si="25"/>
        <v>0</v>
      </c>
      <c r="C405" s="4">
        <f t="shared" si="26"/>
        <v>0</v>
      </c>
      <c r="D405" s="8">
        <v>1</v>
      </c>
      <c r="E405" s="151" t="s">
        <v>437</v>
      </c>
      <c r="F405" s="151" t="s">
        <v>521</v>
      </c>
      <c r="G405" s="150" t="s">
        <v>387</v>
      </c>
      <c r="H405" s="151" t="s">
        <v>388</v>
      </c>
      <c r="I405" s="156">
        <v>3</v>
      </c>
      <c r="J405" s="156">
        <v>2</v>
      </c>
      <c r="K405" s="156">
        <v>0</v>
      </c>
      <c r="L405" s="157">
        <v>440.70999999999992</v>
      </c>
      <c r="M405" s="158">
        <v>2.9380666666666659</v>
      </c>
      <c r="N405" s="80"/>
      <c r="O405" s="80"/>
      <c r="P405" s="80"/>
      <c r="R405" s="107"/>
    </row>
    <row r="406" spans="1:18" x14ac:dyDescent="0.25">
      <c r="A406" s="3">
        <f t="shared" si="24"/>
        <v>0</v>
      </c>
      <c r="B406" s="4">
        <f t="shared" si="25"/>
        <v>0</v>
      </c>
      <c r="C406" s="4">
        <f t="shared" si="26"/>
        <v>0</v>
      </c>
      <c r="D406" s="8">
        <v>1</v>
      </c>
      <c r="E406" s="151" t="s">
        <v>437</v>
      </c>
      <c r="F406" s="151" t="s">
        <v>521</v>
      </c>
      <c r="G406" s="150" t="s">
        <v>387</v>
      </c>
      <c r="H406" s="151" t="s">
        <v>522</v>
      </c>
      <c r="I406" s="156">
        <v>1</v>
      </c>
      <c r="J406" s="156">
        <v>1</v>
      </c>
      <c r="K406" s="156">
        <v>0</v>
      </c>
      <c r="L406" s="157">
        <v>152.29999999999998</v>
      </c>
      <c r="M406" s="158">
        <v>1.0153333333333332</v>
      </c>
      <c r="N406" s="80"/>
      <c r="O406" s="80"/>
      <c r="P406" s="80"/>
      <c r="R406" s="107"/>
    </row>
    <row r="407" spans="1:18" x14ac:dyDescent="0.25">
      <c r="A407" s="3">
        <f t="shared" si="24"/>
        <v>0</v>
      </c>
      <c r="B407" s="4">
        <f t="shared" si="25"/>
        <v>0</v>
      </c>
      <c r="C407" s="4">
        <f t="shared" si="26"/>
        <v>0</v>
      </c>
      <c r="D407" s="8">
        <v>1</v>
      </c>
      <c r="E407" s="151" t="s">
        <v>437</v>
      </c>
      <c r="F407" s="151" t="s">
        <v>521</v>
      </c>
      <c r="G407" s="150" t="s">
        <v>523</v>
      </c>
      <c r="H407" s="151" t="s">
        <v>524</v>
      </c>
      <c r="I407" s="156">
        <v>3</v>
      </c>
      <c r="J407" s="156">
        <v>1</v>
      </c>
      <c r="K407" s="156">
        <v>0</v>
      </c>
      <c r="L407" s="157">
        <v>512.58999999999992</v>
      </c>
      <c r="M407" s="158">
        <v>3.417266666666666</v>
      </c>
      <c r="N407" s="80"/>
      <c r="O407" s="80"/>
      <c r="P407" s="80"/>
      <c r="R407" s="107"/>
    </row>
    <row r="408" spans="1:18" x14ac:dyDescent="0.25">
      <c r="A408" s="3">
        <f t="shared" si="24"/>
        <v>0</v>
      </c>
      <c r="B408" s="4">
        <f t="shared" si="25"/>
        <v>0</v>
      </c>
      <c r="C408" s="4">
        <f t="shared" si="26"/>
        <v>0</v>
      </c>
      <c r="D408" s="8">
        <v>1</v>
      </c>
      <c r="E408" s="151" t="s">
        <v>437</v>
      </c>
      <c r="F408" s="151" t="s">
        <v>525</v>
      </c>
      <c r="G408" s="150" t="s">
        <v>526</v>
      </c>
      <c r="H408" s="151" t="s">
        <v>527</v>
      </c>
      <c r="I408" s="156">
        <v>1</v>
      </c>
      <c r="J408" s="156">
        <v>1</v>
      </c>
      <c r="K408" s="156">
        <v>0</v>
      </c>
      <c r="L408" s="157">
        <v>176.17</v>
      </c>
      <c r="M408" s="158">
        <v>1.1744666666666665</v>
      </c>
      <c r="N408" s="80"/>
      <c r="O408" s="80"/>
      <c r="P408" s="80"/>
      <c r="R408" s="107"/>
    </row>
    <row r="409" spans="1:18" x14ac:dyDescent="0.25">
      <c r="A409" s="3">
        <f t="shared" si="24"/>
        <v>0</v>
      </c>
      <c r="B409" s="4">
        <f t="shared" si="25"/>
        <v>0</v>
      </c>
      <c r="C409" s="4">
        <f t="shared" si="26"/>
        <v>0</v>
      </c>
      <c r="D409" s="8">
        <v>1</v>
      </c>
      <c r="E409" s="151" t="s">
        <v>437</v>
      </c>
      <c r="F409" s="151" t="s">
        <v>525</v>
      </c>
      <c r="G409" s="150" t="s">
        <v>526</v>
      </c>
      <c r="H409" s="151" t="s">
        <v>528</v>
      </c>
      <c r="I409" s="156">
        <v>1</v>
      </c>
      <c r="J409" s="156">
        <v>0</v>
      </c>
      <c r="K409" s="156">
        <v>0</v>
      </c>
      <c r="L409" s="157">
        <v>176.17</v>
      </c>
      <c r="M409" s="158">
        <v>1.1744666666666665</v>
      </c>
      <c r="N409" s="80"/>
      <c r="O409" s="80"/>
      <c r="P409" s="80"/>
      <c r="R409" s="107"/>
    </row>
    <row r="410" spans="1:18" x14ac:dyDescent="0.25">
      <c r="A410" s="3">
        <f t="shared" si="24"/>
        <v>0</v>
      </c>
      <c r="B410" s="4">
        <f t="shared" si="25"/>
        <v>0</v>
      </c>
      <c r="C410" s="4">
        <f t="shared" si="26"/>
        <v>0</v>
      </c>
      <c r="D410" s="8">
        <v>1</v>
      </c>
      <c r="E410" s="151" t="s">
        <v>437</v>
      </c>
      <c r="F410" s="151" t="s">
        <v>525</v>
      </c>
      <c r="G410" s="150" t="s">
        <v>526</v>
      </c>
      <c r="H410" s="151" t="s">
        <v>529</v>
      </c>
      <c r="I410" s="156">
        <v>3</v>
      </c>
      <c r="J410" s="156">
        <v>0</v>
      </c>
      <c r="K410" s="156">
        <v>0</v>
      </c>
      <c r="L410" s="157">
        <v>414.84999999999997</v>
      </c>
      <c r="M410" s="158">
        <v>2.7656666666666663</v>
      </c>
      <c r="N410" s="80"/>
      <c r="O410" s="80"/>
      <c r="P410" s="80"/>
      <c r="R410" s="107"/>
    </row>
    <row r="411" spans="1:18" x14ac:dyDescent="0.25">
      <c r="A411" s="3">
        <f t="shared" si="24"/>
        <v>0</v>
      </c>
      <c r="B411" s="4">
        <f t="shared" si="25"/>
        <v>0</v>
      </c>
      <c r="C411" s="4">
        <f t="shared" si="26"/>
        <v>0</v>
      </c>
      <c r="D411" s="8">
        <v>1</v>
      </c>
      <c r="E411" s="151" t="s">
        <v>437</v>
      </c>
      <c r="F411" s="151" t="s">
        <v>525</v>
      </c>
      <c r="G411" s="150" t="s">
        <v>530</v>
      </c>
      <c r="H411" s="151" t="s">
        <v>531</v>
      </c>
      <c r="I411" s="156">
        <v>1</v>
      </c>
      <c r="J411" s="156">
        <v>1</v>
      </c>
      <c r="K411" s="156">
        <v>0</v>
      </c>
      <c r="L411" s="157">
        <v>176.17</v>
      </c>
      <c r="M411" s="158">
        <v>1.1744666666666665</v>
      </c>
      <c r="N411" s="80"/>
      <c r="O411" s="80"/>
      <c r="P411" s="80"/>
      <c r="R411" s="107"/>
    </row>
    <row r="412" spans="1:18" x14ac:dyDescent="0.25">
      <c r="A412" s="3">
        <f t="shared" si="24"/>
        <v>0</v>
      </c>
      <c r="B412" s="4">
        <f t="shared" si="25"/>
        <v>0</v>
      </c>
      <c r="C412" s="4">
        <f t="shared" si="26"/>
        <v>0</v>
      </c>
      <c r="D412" s="8">
        <v>1</v>
      </c>
      <c r="E412" s="151" t="s">
        <v>437</v>
      </c>
      <c r="F412" s="151" t="s">
        <v>532</v>
      </c>
      <c r="G412" s="150" t="s">
        <v>533</v>
      </c>
      <c r="H412" s="151" t="s">
        <v>534</v>
      </c>
      <c r="I412" s="156">
        <v>1</v>
      </c>
      <c r="J412" s="156">
        <v>0</v>
      </c>
      <c r="K412" s="156">
        <v>0</v>
      </c>
      <c r="L412" s="157">
        <v>176.17</v>
      </c>
      <c r="M412" s="158">
        <v>1.1744666666666665</v>
      </c>
      <c r="N412" s="80"/>
      <c r="O412" s="80"/>
      <c r="P412" s="80"/>
      <c r="R412" s="107"/>
    </row>
    <row r="413" spans="1:18" x14ac:dyDescent="0.25">
      <c r="A413" s="3">
        <f t="shared" si="24"/>
        <v>0</v>
      </c>
      <c r="B413" s="4">
        <f t="shared" si="25"/>
        <v>0</v>
      </c>
      <c r="C413" s="4">
        <f t="shared" si="26"/>
        <v>0</v>
      </c>
      <c r="D413" s="8">
        <v>1</v>
      </c>
      <c r="E413" s="151" t="s">
        <v>437</v>
      </c>
      <c r="F413" s="151" t="s">
        <v>532</v>
      </c>
      <c r="G413" s="150" t="s">
        <v>389</v>
      </c>
      <c r="H413" s="151" t="s">
        <v>535</v>
      </c>
      <c r="I413" s="156">
        <v>1</v>
      </c>
      <c r="J413" s="156">
        <v>0</v>
      </c>
      <c r="K413" s="156">
        <v>0</v>
      </c>
      <c r="L413" s="157">
        <v>176.17</v>
      </c>
      <c r="M413" s="158">
        <v>1.1744666666666665</v>
      </c>
      <c r="N413" s="80"/>
      <c r="O413" s="80"/>
      <c r="P413" s="80"/>
      <c r="R413" s="107"/>
    </row>
    <row r="414" spans="1:18" x14ac:dyDescent="0.25">
      <c r="A414" s="3">
        <f t="shared" si="24"/>
        <v>0</v>
      </c>
      <c r="B414" s="4">
        <f t="shared" si="25"/>
        <v>0</v>
      </c>
      <c r="C414" s="4">
        <f t="shared" si="26"/>
        <v>0</v>
      </c>
      <c r="D414" s="8">
        <v>1</v>
      </c>
      <c r="E414" s="151" t="s">
        <v>437</v>
      </c>
      <c r="F414" s="151" t="s">
        <v>532</v>
      </c>
      <c r="G414" s="150" t="s">
        <v>396</v>
      </c>
      <c r="H414" s="151" t="s">
        <v>536</v>
      </c>
      <c r="I414" s="156">
        <v>1</v>
      </c>
      <c r="J414" s="156">
        <v>1</v>
      </c>
      <c r="K414" s="156">
        <v>0</v>
      </c>
      <c r="L414" s="157">
        <v>176.17</v>
      </c>
      <c r="M414" s="158">
        <v>1.1744666666666665</v>
      </c>
      <c r="N414" s="80"/>
      <c r="O414" s="80"/>
      <c r="P414" s="80"/>
      <c r="R414" s="107"/>
    </row>
    <row r="415" spans="1:18" x14ac:dyDescent="0.25">
      <c r="A415" s="3">
        <f t="shared" si="24"/>
        <v>0</v>
      </c>
      <c r="B415" s="4">
        <f t="shared" si="25"/>
        <v>0</v>
      </c>
      <c r="C415" s="4">
        <f t="shared" si="26"/>
        <v>0</v>
      </c>
      <c r="D415" s="8">
        <v>1</v>
      </c>
      <c r="E415" s="151" t="s">
        <v>437</v>
      </c>
      <c r="F415" s="151" t="s">
        <v>537</v>
      </c>
      <c r="G415" s="150" t="s">
        <v>472</v>
      </c>
      <c r="H415" s="151" t="s">
        <v>538</v>
      </c>
      <c r="I415" s="156">
        <v>1</v>
      </c>
      <c r="J415" s="156">
        <v>1</v>
      </c>
      <c r="K415" s="156">
        <v>0</v>
      </c>
      <c r="L415" s="157">
        <v>176.17</v>
      </c>
      <c r="M415" s="158">
        <v>1.1744666666666665</v>
      </c>
      <c r="N415" s="80"/>
      <c r="O415" s="80"/>
      <c r="P415" s="80"/>
      <c r="R415" s="107"/>
    </row>
    <row r="416" spans="1:18" x14ac:dyDescent="0.25">
      <c r="A416" s="3">
        <f t="shared" si="24"/>
        <v>0</v>
      </c>
      <c r="B416" s="4">
        <f t="shared" si="25"/>
        <v>0</v>
      </c>
      <c r="C416" s="4">
        <f t="shared" si="26"/>
        <v>0</v>
      </c>
      <c r="D416" s="8">
        <v>1</v>
      </c>
      <c r="E416" s="151" t="s">
        <v>437</v>
      </c>
      <c r="F416" s="151" t="s">
        <v>537</v>
      </c>
      <c r="G416" s="150" t="s">
        <v>539</v>
      </c>
      <c r="H416" s="151" t="s">
        <v>257</v>
      </c>
      <c r="I416" s="156">
        <v>2</v>
      </c>
      <c r="J416" s="156">
        <v>0</v>
      </c>
      <c r="K416" s="156">
        <v>0</v>
      </c>
      <c r="L416" s="157">
        <v>296.40999999999997</v>
      </c>
      <c r="M416" s="158">
        <v>1.9760666666666664</v>
      </c>
      <c r="N416" s="80"/>
      <c r="O416" s="80"/>
      <c r="P416" s="80"/>
      <c r="R416" s="107"/>
    </row>
    <row r="417" spans="1:18" x14ac:dyDescent="0.25">
      <c r="A417" s="3">
        <f t="shared" si="24"/>
        <v>0</v>
      </c>
      <c r="B417" s="4">
        <f t="shared" si="25"/>
        <v>0</v>
      </c>
      <c r="C417" s="4">
        <f t="shared" si="26"/>
        <v>0</v>
      </c>
      <c r="D417" s="8">
        <v>1</v>
      </c>
      <c r="E417" s="151" t="s">
        <v>437</v>
      </c>
      <c r="F417" s="151" t="s">
        <v>537</v>
      </c>
      <c r="G417" s="150" t="s">
        <v>539</v>
      </c>
      <c r="H417" s="151" t="s">
        <v>540</v>
      </c>
      <c r="I417" s="156">
        <v>4</v>
      </c>
      <c r="J417" s="156">
        <v>1</v>
      </c>
      <c r="K417" s="156">
        <v>0</v>
      </c>
      <c r="L417" s="157">
        <v>637.91</v>
      </c>
      <c r="M417" s="158">
        <v>4.2527333333333335</v>
      </c>
      <c r="N417" s="80"/>
      <c r="O417" s="80"/>
      <c r="P417" s="80"/>
      <c r="R417" s="107"/>
    </row>
    <row r="418" spans="1:18" x14ac:dyDescent="0.25">
      <c r="A418" s="3">
        <f t="shared" si="24"/>
        <v>0</v>
      </c>
      <c r="B418" s="4">
        <f t="shared" si="25"/>
        <v>0</v>
      </c>
      <c r="C418" s="4">
        <f t="shared" si="26"/>
        <v>0</v>
      </c>
      <c r="D418" s="8">
        <v>1</v>
      </c>
      <c r="E418" s="151" t="s">
        <v>437</v>
      </c>
      <c r="F418" s="151" t="s">
        <v>537</v>
      </c>
      <c r="G418" s="150" t="s">
        <v>539</v>
      </c>
      <c r="H418" s="151" t="s">
        <v>362</v>
      </c>
      <c r="I418" s="156">
        <v>1</v>
      </c>
      <c r="J418" s="156">
        <v>0</v>
      </c>
      <c r="K418" s="156">
        <v>0</v>
      </c>
      <c r="L418" s="157">
        <v>176.17</v>
      </c>
      <c r="M418" s="158">
        <v>1.1744666666666665</v>
      </c>
      <c r="N418" s="80"/>
      <c r="O418" s="80"/>
      <c r="P418" s="80"/>
      <c r="R418" s="107"/>
    </row>
    <row r="419" spans="1:18" x14ac:dyDescent="0.25">
      <c r="A419" s="3">
        <f t="shared" si="24"/>
        <v>0</v>
      </c>
      <c r="B419" s="4">
        <f t="shared" si="25"/>
        <v>0</v>
      </c>
      <c r="C419" s="4">
        <f t="shared" si="26"/>
        <v>0</v>
      </c>
      <c r="D419" s="8">
        <v>1</v>
      </c>
      <c r="E419" s="151" t="s">
        <v>437</v>
      </c>
      <c r="F419" s="151" t="s">
        <v>544</v>
      </c>
      <c r="G419" s="150" t="s">
        <v>518</v>
      </c>
      <c r="H419" s="151" t="s">
        <v>519</v>
      </c>
      <c r="I419" s="156">
        <v>1</v>
      </c>
      <c r="J419" s="156">
        <v>0</v>
      </c>
      <c r="K419" s="156">
        <v>0</v>
      </c>
      <c r="L419" s="157">
        <v>88.09</v>
      </c>
      <c r="M419" s="158">
        <v>0.58726666666666671</v>
      </c>
      <c r="N419" s="80"/>
      <c r="O419" s="80"/>
      <c r="P419" s="80"/>
      <c r="R419" s="107"/>
    </row>
    <row r="420" spans="1:18" x14ac:dyDescent="0.25">
      <c r="A420" s="3">
        <f t="shared" si="24"/>
        <v>0</v>
      </c>
      <c r="B420" s="4">
        <f t="shared" si="25"/>
        <v>0</v>
      </c>
      <c r="C420" s="4">
        <f t="shared" si="26"/>
        <v>0</v>
      </c>
      <c r="D420" s="8">
        <v>1</v>
      </c>
      <c r="E420" s="151" t="s">
        <v>545</v>
      </c>
      <c r="F420" s="151" t="s">
        <v>546</v>
      </c>
      <c r="G420" s="150" t="s">
        <v>312</v>
      </c>
      <c r="H420" s="151" t="s">
        <v>313</v>
      </c>
      <c r="I420" s="156">
        <v>9</v>
      </c>
      <c r="J420" s="156">
        <v>3</v>
      </c>
      <c r="K420" s="156">
        <v>0</v>
      </c>
      <c r="L420" s="157">
        <v>1118.48</v>
      </c>
      <c r="M420" s="158">
        <v>7.4565333333333337</v>
      </c>
      <c r="N420" s="80"/>
      <c r="O420" s="80"/>
      <c r="P420" s="80"/>
      <c r="R420" s="107"/>
    </row>
    <row r="421" spans="1:18" x14ac:dyDescent="0.25">
      <c r="A421" s="3">
        <f t="shared" si="24"/>
        <v>0</v>
      </c>
      <c r="B421" s="4">
        <f t="shared" si="25"/>
        <v>0</v>
      </c>
      <c r="C421" s="4">
        <f t="shared" si="26"/>
        <v>0</v>
      </c>
      <c r="D421" s="8">
        <v>1</v>
      </c>
      <c r="E421" s="151" t="s">
        <v>545</v>
      </c>
      <c r="F421" s="151" t="s">
        <v>546</v>
      </c>
      <c r="G421" s="150" t="s">
        <v>547</v>
      </c>
      <c r="H421" s="151" t="s">
        <v>548</v>
      </c>
      <c r="I421" s="156">
        <v>2</v>
      </c>
      <c r="J421" s="156">
        <v>0</v>
      </c>
      <c r="K421" s="156">
        <v>0</v>
      </c>
      <c r="L421" s="157">
        <v>157.63999999999999</v>
      </c>
      <c r="M421" s="158">
        <v>1.0509333333333333</v>
      </c>
      <c r="N421" s="80"/>
      <c r="O421" s="80"/>
      <c r="P421" s="80"/>
      <c r="R421" s="107"/>
    </row>
    <row r="422" spans="1:18" x14ac:dyDescent="0.25">
      <c r="A422" s="3">
        <f t="shared" si="24"/>
        <v>0</v>
      </c>
      <c r="B422" s="4">
        <f t="shared" si="25"/>
        <v>0</v>
      </c>
      <c r="C422" s="4">
        <f t="shared" si="26"/>
        <v>0</v>
      </c>
      <c r="D422" s="8">
        <v>1</v>
      </c>
      <c r="E422" s="151" t="s">
        <v>545</v>
      </c>
      <c r="F422" s="151" t="s">
        <v>546</v>
      </c>
      <c r="G422" s="150" t="s">
        <v>549</v>
      </c>
      <c r="H422" s="151" t="s">
        <v>479</v>
      </c>
      <c r="I422" s="156">
        <v>1</v>
      </c>
      <c r="J422" s="156">
        <v>1</v>
      </c>
      <c r="K422" s="156">
        <v>0</v>
      </c>
      <c r="L422" s="157">
        <v>44.04</v>
      </c>
      <c r="M422" s="158">
        <v>0.29359999999999997</v>
      </c>
      <c r="N422" s="80"/>
      <c r="O422" s="80"/>
      <c r="P422" s="80"/>
      <c r="R422" s="107"/>
    </row>
    <row r="423" spans="1:18" x14ac:dyDescent="0.25">
      <c r="A423" s="3">
        <f t="shared" si="24"/>
        <v>0</v>
      </c>
      <c r="B423" s="4">
        <f t="shared" si="25"/>
        <v>0</v>
      </c>
      <c r="C423" s="4">
        <f t="shared" si="26"/>
        <v>0</v>
      </c>
      <c r="D423" s="8">
        <v>1</v>
      </c>
      <c r="E423" s="151" t="s">
        <v>545</v>
      </c>
      <c r="F423" s="151" t="s">
        <v>550</v>
      </c>
      <c r="G423" s="150" t="s">
        <v>551</v>
      </c>
      <c r="H423" s="151" t="s">
        <v>552</v>
      </c>
      <c r="I423" s="156">
        <v>2</v>
      </c>
      <c r="J423" s="156">
        <v>1</v>
      </c>
      <c r="K423" s="156">
        <v>0</v>
      </c>
      <c r="L423" s="157">
        <v>141.22000000000003</v>
      </c>
      <c r="M423" s="158">
        <v>0.9414666666666669</v>
      </c>
      <c r="N423" s="80"/>
      <c r="O423" s="80"/>
      <c r="P423" s="80"/>
      <c r="R423" s="107"/>
    </row>
    <row r="424" spans="1:18" x14ac:dyDescent="0.25">
      <c r="A424" s="3">
        <f t="shared" si="24"/>
        <v>0</v>
      </c>
      <c r="B424" s="4">
        <f t="shared" si="25"/>
        <v>0</v>
      </c>
      <c r="C424" s="4">
        <f t="shared" si="26"/>
        <v>0</v>
      </c>
      <c r="D424" s="8">
        <v>1</v>
      </c>
      <c r="E424" s="151" t="s">
        <v>545</v>
      </c>
      <c r="F424" s="151" t="s">
        <v>550</v>
      </c>
      <c r="G424" s="150" t="s">
        <v>551</v>
      </c>
      <c r="H424" s="151" t="s">
        <v>553</v>
      </c>
      <c r="I424" s="156">
        <v>5</v>
      </c>
      <c r="J424" s="156">
        <v>0</v>
      </c>
      <c r="K424" s="156">
        <v>0</v>
      </c>
      <c r="L424" s="157">
        <v>285.45000000000005</v>
      </c>
      <c r="M424" s="158">
        <v>1.9030000000000002</v>
      </c>
      <c r="N424" s="80"/>
      <c r="O424" s="80"/>
      <c r="P424" s="80"/>
      <c r="R424" s="107"/>
    </row>
    <row r="425" spans="1:18" x14ac:dyDescent="0.25">
      <c r="A425" s="3">
        <f t="shared" si="24"/>
        <v>0</v>
      </c>
      <c r="B425" s="4">
        <f t="shared" si="25"/>
        <v>0</v>
      </c>
      <c r="C425" s="4">
        <f t="shared" si="26"/>
        <v>0</v>
      </c>
      <c r="D425" s="8">
        <v>1</v>
      </c>
      <c r="E425" s="151" t="s">
        <v>545</v>
      </c>
      <c r="F425" s="151" t="s">
        <v>554</v>
      </c>
      <c r="G425" s="150" t="s">
        <v>555</v>
      </c>
      <c r="H425" s="151" t="s">
        <v>556</v>
      </c>
      <c r="I425" s="156">
        <v>1</v>
      </c>
      <c r="J425" s="156">
        <v>0</v>
      </c>
      <c r="K425" s="156">
        <v>0</v>
      </c>
      <c r="L425" s="157">
        <v>176.17</v>
      </c>
      <c r="M425" s="158">
        <v>1.1744666666666665</v>
      </c>
      <c r="N425" s="80"/>
      <c r="O425" s="80"/>
      <c r="P425" s="80"/>
      <c r="R425" s="107"/>
    </row>
    <row r="426" spans="1:18" x14ac:dyDescent="0.25">
      <c r="A426" s="3">
        <f t="shared" si="24"/>
        <v>0</v>
      </c>
      <c r="B426" s="4">
        <f t="shared" si="25"/>
        <v>0</v>
      </c>
      <c r="C426" s="4">
        <f t="shared" si="26"/>
        <v>0</v>
      </c>
      <c r="D426" s="8">
        <v>1</v>
      </c>
      <c r="E426" s="151" t="s">
        <v>545</v>
      </c>
      <c r="F426" s="151" t="s">
        <v>554</v>
      </c>
      <c r="G426" s="150" t="s">
        <v>555</v>
      </c>
      <c r="H426" s="151" t="s">
        <v>557</v>
      </c>
      <c r="I426" s="156">
        <v>1</v>
      </c>
      <c r="J426" s="156">
        <v>0</v>
      </c>
      <c r="K426" s="156">
        <v>0</v>
      </c>
      <c r="L426" s="157">
        <v>12.79</v>
      </c>
      <c r="M426" s="158">
        <v>8.5266666666666657E-2</v>
      </c>
      <c r="N426" s="80"/>
      <c r="O426" s="80"/>
      <c r="P426" s="80"/>
      <c r="R426" s="107"/>
    </row>
    <row r="427" spans="1:18" x14ac:dyDescent="0.25">
      <c r="A427" s="3">
        <f t="shared" si="24"/>
        <v>0</v>
      </c>
      <c r="B427" s="4">
        <f t="shared" si="25"/>
        <v>0</v>
      </c>
      <c r="C427" s="4">
        <f t="shared" si="26"/>
        <v>0</v>
      </c>
      <c r="D427" s="8">
        <v>1</v>
      </c>
      <c r="E427" s="151" t="s">
        <v>545</v>
      </c>
      <c r="F427" s="151" t="s">
        <v>554</v>
      </c>
      <c r="G427" s="150" t="s">
        <v>555</v>
      </c>
      <c r="H427" s="151" t="s">
        <v>558</v>
      </c>
      <c r="I427" s="156">
        <v>10</v>
      </c>
      <c r="J427" s="156">
        <v>1</v>
      </c>
      <c r="K427" s="156">
        <v>0</v>
      </c>
      <c r="L427" s="157">
        <v>982.53000000000009</v>
      </c>
      <c r="M427" s="158">
        <v>6.5502000000000002</v>
      </c>
      <c r="N427" s="80"/>
      <c r="O427" s="80"/>
      <c r="P427" s="80"/>
      <c r="R427" s="107"/>
    </row>
    <row r="428" spans="1:18" x14ac:dyDescent="0.25">
      <c r="A428" s="3">
        <f t="shared" si="24"/>
        <v>0</v>
      </c>
      <c r="B428" s="4">
        <f t="shared" si="25"/>
        <v>0</v>
      </c>
      <c r="C428" s="4">
        <f t="shared" si="26"/>
        <v>0</v>
      </c>
      <c r="D428" s="8">
        <v>1</v>
      </c>
      <c r="E428" s="151" t="s">
        <v>545</v>
      </c>
      <c r="F428" s="151" t="s">
        <v>554</v>
      </c>
      <c r="G428" s="150" t="s">
        <v>2</v>
      </c>
      <c r="H428" s="151" t="s">
        <v>490</v>
      </c>
      <c r="I428" s="156">
        <v>1</v>
      </c>
      <c r="J428" s="156">
        <v>0</v>
      </c>
      <c r="K428" s="156">
        <v>0</v>
      </c>
      <c r="L428" s="157">
        <v>176.17000000000002</v>
      </c>
      <c r="M428" s="158">
        <v>1.1744666666666668</v>
      </c>
      <c r="N428" s="80"/>
      <c r="O428" s="80"/>
      <c r="P428" s="80"/>
      <c r="R428" s="107"/>
    </row>
    <row r="429" spans="1:18" x14ac:dyDescent="0.25">
      <c r="A429" s="3">
        <f t="shared" si="24"/>
        <v>0</v>
      </c>
      <c r="B429" s="4">
        <f t="shared" si="25"/>
        <v>0</v>
      </c>
      <c r="C429" s="4">
        <f t="shared" si="26"/>
        <v>0</v>
      </c>
      <c r="D429" s="8">
        <v>1</v>
      </c>
      <c r="E429" s="151" t="s">
        <v>545</v>
      </c>
      <c r="F429" s="151" t="s">
        <v>559</v>
      </c>
      <c r="G429" s="150" t="s">
        <v>382</v>
      </c>
      <c r="H429" s="151" t="s">
        <v>448</v>
      </c>
      <c r="I429" s="156">
        <v>2</v>
      </c>
      <c r="J429" s="156">
        <v>1</v>
      </c>
      <c r="K429" s="156">
        <v>0</v>
      </c>
      <c r="L429" s="157">
        <v>157.07999999999998</v>
      </c>
      <c r="M429" s="158">
        <v>1.0471999999999999</v>
      </c>
      <c r="N429" s="80"/>
      <c r="O429" s="80"/>
      <c r="P429" s="80"/>
      <c r="R429" s="107"/>
    </row>
    <row r="430" spans="1:18" x14ac:dyDescent="0.25">
      <c r="A430" s="3">
        <f t="shared" si="24"/>
        <v>0</v>
      </c>
      <c r="B430" s="4">
        <f t="shared" si="25"/>
        <v>0</v>
      </c>
      <c r="C430" s="4">
        <f t="shared" si="26"/>
        <v>0</v>
      </c>
      <c r="D430" s="8">
        <v>1</v>
      </c>
      <c r="E430" s="151" t="s">
        <v>545</v>
      </c>
      <c r="F430" s="151" t="s">
        <v>559</v>
      </c>
      <c r="G430" s="150" t="s">
        <v>382</v>
      </c>
      <c r="H430" s="151" t="s">
        <v>560</v>
      </c>
      <c r="I430" s="156">
        <v>1</v>
      </c>
      <c r="J430" s="156">
        <v>0</v>
      </c>
      <c r="K430" s="156">
        <v>0</v>
      </c>
      <c r="L430" s="157">
        <v>176.17</v>
      </c>
      <c r="M430" s="158">
        <v>1.1744666666666665</v>
      </c>
      <c r="N430" s="80"/>
      <c r="O430" s="80"/>
      <c r="P430" s="80"/>
      <c r="R430" s="107"/>
    </row>
    <row r="431" spans="1:18" x14ac:dyDescent="0.25">
      <c r="A431" s="3">
        <f t="shared" si="24"/>
        <v>0</v>
      </c>
      <c r="B431" s="4">
        <f t="shared" si="25"/>
        <v>0</v>
      </c>
      <c r="C431" s="4">
        <f t="shared" si="26"/>
        <v>0</v>
      </c>
      <c r="D431" s="8">
        <v>1</v>
      </c>
      <c r="E431" s="151" t="s">
        <v>545</v>
      </c>
      <c r="F431" s="151" t="s">
        <v>559</v>
      </c>
      <c r="G431" s="150" t="s">
        <v>384</v>
      </c>
      <c r="H431" s="151" t="s">
        <v>561</v>
      </c>
      <c r="I431" s="156">
        <v>1</v>
      </c>
      <c r="J431" s="156">
        <v>0</v>
      </c>
      <c r="K431" s="156">
        <v>1</v>
      </c>
      <c r="L431" s="157">
        <v>132.13</v>
      </c>
      <c r="M431" s="158">
        <v>0.88086666666666669</v>
      </c>
      <c r="N431" s="80"/>
      <c r="O431" s="80"/>
      <c r="P431" s="80"/>
      <c r="R431" s="107"/>
    </row>
    <row r="432" spans="1:18" x14ac:dyDescent="0.25">
      <c r="A432" s="3">
        <f t="shared" si="24"/>
        <v>0</v>
      </c>
      <c r="B432" s="4">
        <f t="shared" si="25"/>
        <v>0</v>
      </c>
      <c r="C432" s="4">
        <f t="shared" si="26"/>
        <v>0</v>
      </c>
      <c r="D432" s="8">
        <v>1</v>
      </c>
      <c r="E432" s="151" t="s">
        <v>545</v>
      </c>
      <c r="F432" s="151" t="s">
        <v>559</v>
      </c>
      <c r="G432" s="150" t="s">
        <v>562</v>
      </c>
      <c r="H432" s="151" t="s">
        <v>257</v>
      </c>
      <c r="I432" s="156">
        <v>1</v>
      </c>
      <c r="J432" s="156">
        <v>1</v>
      </c>
      <c r="K432" s="156">
        <v>0</v>
      </c>
      <c r="L432" s="157">
        <v>176.17</v>
      </c>
      <c r="M432" s="158">
        <v>1.1744666666666665</v>
      </c>
      <c r="N432" s="80"/>
      <c r="O432" s="80"/>
      <c r="P432" s="80"/>
      <c r="R432" s="107"/>
    </row>
    <row r="433" spans="1:18" x14ac:dyDescent="0.25">
      <c r="A433" s="3">
        <f t="shared" si="24"/>
        <v>0</v>
      </c>
      <c r="B433" s="4">
        <f t="shared" si="25"/>
        <v>0</v>
      </c>
      <c r="C433" s="4">
        <f t="shared" si="26"/>
        <v>0</v>
      </c>
      <c r="D433" s="8">
        <v>1</v>
      </c>
      <c r="E433" s="151" t="s">
        <v>545</v>
      </c>
      <c r="F433" s="151" t="s">
        <v>559</v>
      </c>
      <c r="G433" s="150" t="s">
        <v>562</v>
      </c>
      <c r="H433" s="151" t="s">
        <v>563</v>
      </c>
      <c r="I433" s="156">
        <v>2</v>
      </c>
      <c r="J433" s="156">
        <v>0</v>
      </c>
      <c r="K433" s="156">
        <v>0</v>
      </c>
      <c r="L433" s="157">
        <v>308.29999999999995</v>
      </c>
      <c r="M433" s="158">
        <v>2.055333333333333</v>
      </c>
      <c r="N433" s="80"/>
      <c r="O433" s="80"/>
      <c r="P433" s="80"/>
      <c r="R433" s="107"/>
    </row>
    <row r="434" spans="1:18" x14ac:dyDescent="0.25">
      <c r="A434" s="3">
        <f t="shared" si="24"/>
        <v>0</v>
      </c>
      <c r="B434" s="4">
        <f t="shared" si="25"/>
        <v>0</v>
      </c>
      <c r="C434" s="4">
        <f t="shared" si="26"/>
        <v>0</v>
      </c>
      <c r="D434" s="8">
        <v>1</v>
      </c>
      <c r="E434" s="151" t="s">
        <v>545</v>
      </c>
      <c r="F434" s="151" t="s">
        <v>559</v>
      </c>
      <c r="G434" s="150" t="s">
        <v>564</v>
      </c>
      <c r="H434" s="151" t="s">
        <v>565</v>
      </c>
      <c r="I434" s="156">
        <v>2</v>
      </c>
      <c r="J434" s="156">
        <v>0</v>
      </c>
      <c r="K434" s="156">
        <v>0</v>
      </c>
      <c r="L434" s="157">
        <v>176.17</v>
      </c>
      <c r="M434" s="158">
        <v>1.1744666666666665</v>
      </c>
      <c r="N434" s="80"/>
      <c r="O434" s="80"/>
      <c r="P434" s="80"/>
      <c r="R434" s="107"/>
    </row>
    <row r="435" spans="1:18" x14ac:dyDescent="0.25">
      <c r="A435" s="3">
        <f t="shared" ref="A435:A466" si="27">D435*N435</f>
        <v>0</v>
      </c>
      <c r="B435" s="4">
        <f t="shared" ref="B435:B466" si="28">D435*O435</f>
        <v>0</v>
      </c>
      <c r="C435" s="4">
        <f t="shared" ref="C435:C466" si="29">D435*P435</f>
        <v>0</v>
      </c>
      <c r="D435" s="8">
        <v>1</v>
      </c>
      <c r="E435" s="151" t="s">
        <v>545</v>
      </c>
      <c r="F435" s="151" t="s">
        <v>559</v>
      </c>
      <c r="G435" s="150" t="s">
        <v>566</v>
      </c>
      <c r="H435" s="151" t="s">
        <v>567</v>
      </c>
      <c r="I435" s="156">
        <v>1</v>
      </c>
      <c r="J435" s="156">
        <v>0</v>
      </c>
      <c r="K435" s="156">
        <v>0</v>
      </c>
      <c r="L435" s="157">
        <v>176.17</v>
      </c>
      <c r="M435" s="158">
        <v>1.1744666666666665</v>
      </c>
      <c r="N435" s="80"/>
      <c r="O435" s="80"/>
      <c r="P435" s="80"/>
      <c r="R435" s="107"/>
    </row>
    <row r="436" spans="1:18" x14ac:dyDescent="0.25">
      <c r="A436" s="3">
        <f t="shared" si="27"/>
        <v>0</v>
      </c>
      <c r="B436" s="4">
        <f t="shared" si="28"/>
        <v>0</v>
      </c>
      <c r="C436" s="4">
        <f t="shared" si="29"/>
        <v>0</v>
      </c>
      <c r="D436" s="8">
        <v>1</v>
      </c>
      <c r="E436" s="151" t="s">
        <v>545</v>
      </c>
      <c r="F436" s="151" t="s">
        <v>559</v>
      </c>
      <c r="G436" s="150" t="s">
        <v>483</v>
      </c>
      <c r="H436" s="151" t="s">
        <v>568</v>
      </c>
      <c r="I436" s="156">
        <v>1</v>
      </c>
      <c r="J436" s="156">
        <v>0</v>
      </c>
      <c r="K436" s="156">
        <v>0</v>
      </c>
      <c r="L436" s="157">
        <v>88.079999999999984</v>
      </c>
      <c r="M436" s="158">
        <v>0.58719999999999994</v>
      </c>
      <c r="N436" s="80"/>
      <c r="O436" s="80"/>
      <c r="P436" s="80"/>
      <c r="R436" s="107"/>
    </row>
    <row r="437" spans="1:18" x14ac:dyDescent="0.25">
      <c r="A437" s="3">
        <f t="shared" si="27"/>
        <v>0</v>
      </c>
      <c r="B437" s="4">
        <f t="shared" si="28"/>
        <v>0</v>
      </c>
      <c r="C437" s="4">
        <f t="shared" si="29"/>
        <v>0</v>
      </c>
      <c r="D437" s="8">
        <v>1</v>
      </c>
      <c r="E437" s="151" t="s">
        <v>545</v>
      </c>
      <c r="F437" s="151" t="s">
        <v>559</v>
      </c>
      <c r="G437" s="150" t="s">
        <v>569</v>
      </c>
      <c r="H437" s="151" t="s">
        <v>386</v>
      </c>
      <c r="I437" s="156">
        <v>1</v>
      </c>
      <c r="J437" s="156">
        <v>0</v>
      </c>
      <c r="K437" s="156">
        <v>1</v>
      </c>
      <c r="L437" s="157">
        <v>176.17</v>
      </c>
      <c r="M437" s="158">
        <v>1.1744666666666665</v>
      </c>
      <c r="N437" s="80"/>
      <c r="O437" s="80"/>
      <c r="P437" s="80"/>
      <c r="R437" s="107"/>
    </row>
    <row r="438" spans="1:18" x14ac:dyDescent="0.25">
      <c r="A438" s="3">
        <f t="shared" si="27"/>
        <v>0</v>
      </c>
      <c r="B438" s="4">
        <f t="shared" si="28"/>
        <v>0</v>
      </c>
      <c r="C438" s="4">
        <f t="shared" si="29"/>
        <v>0</v>
      </c>
      <c r="D438" s="8">
        <v>1</v>
      </c>
      <c r="E438" s="151" t="s">
        <v>545</v>
      </c>
      <c r="F438" s="151" t="s">
        <v>559</v>
      </c>
      <c r="G438" s="150" t="s">
        <v>551</v>
      </c>
      <c r="H438" s="151" t="s">
        <v>553</v>
      </c>
      <c r="I438" s="156">
        <v>1</v>
      </c>
      <c r="J438" s="156">
        <v>0</v>
      </c>
      <c r="K438" s="156">
        <v>0</v>
      </c>
      <c r="L438" s="157">
        <v>105.7</v>
      </c>
      <c r="M438" s="158">
        <v>0.70466666666666666</v>
      </c>
      <c r="N438" s="80"/>
      <c r="O438" s="80"/>
      <c r="P438" s="80"/>
      <c r="R438" s="107"/>
    </row>
    <row r="439" spans="1:18" x14ac:dyDescent="0.25">
      <c r="A439" s="3">
        <f t="shared" si="27"/>
        <v>0</v>
      </c>
      <c r="B439" s="4">
        <f t="shared" si="28"/>
        <v>0</v>
      </c>
      <c r="C439" s="4">
        <f t="shared" si="29"/>
        <v>0</v>
      </c>
      <c r="D439" s="8">
        <v>1</v>
      </c>
      <c r="E439" s="151" t="s">
        <v>545</v>
      </c>
      <c r="F439" s="151" t="s">
        <v>559</v>
      </c>
      <c r="G439" s="150" t="s">
        <v>551</v>
      </c>
      <c r="H439" s="151" t="s">
        <v>570</v>
      </c>
      <c r="I439" s="156">
        <v>2</v>
      </c>
      <c r="J439" s="156">
        <v>0</v>
      </c>
      <c r="K439" s="156">
        <v>0</v>
      </c>
      <c r="L439" s="157">
        <v>232.41</v>
      </c>
      <c r="M439" s="158">
        <v>1.5493999999999999</v>
      </c>
      <c r="N439" s="80"/>
      <c r="O439" s="80"/>
      <c r="P439" s="80"/>
      <c r="R439" s="107"/>
    </row>
    <row r="440" spans="1:18" x14ac:dyDescent="0.25">
      <c r="A440" s="3">
        <f t="shared" si="27"/>
        <v>0</v>
      </c>
      <c r="B440" s="4">
        <f t="shared" si="28"/>
        <v>0</v>
      </c>
      <c r="C440" s="4">
        <f t="shared" si="29"/>
        <v>0</v>
      </c>
      <c r="D440" s="8">
        <v>1</v>
      </c>
      <c r="E440" s="151" t="s">
        <v>545</v>
      </c>
      <c r="F440" s="151" t="s">
        <v>571</v>
      </c>
      <c r="G440" s="150" t="s">
        <v>547</v>
      </c>
      <c r="H440" s="151" t="s">
        <v>548</v>
      </c>
      <c r="I440" s="156">
        <v>1</v>
      </c>
      <c r="J440" s="156">
        <v>1</v>
      </c>
      <c r="K440" s="156">
        <v>0</v>
      </c>
      <c r="L440" s="157">
        <v>34.11</v>
      </c>
      <c r="M440" s="158">
        <v>0.22739999999999999</v>
      </c>
      <c r="N440" s="80"/>
      <c r="O440" s="80"/>
      <c r="P440" s="80"/>
      <c r="R440" s="107"/>
    </row>
    <row r="441" spans="1:18" x14ac:dyDescent="0.25">
      <c r="A441" s="3">
        <f t="shared" si="27"/>
        <v>0</v>
      </c>
      <c r="B441" s="4">
        <f t="shared" si="28"/>
        <v>0</v>
      </c>
      <c r="C441" s="4">
        <f t="shared" si="29"/>
        <v>0</v>
      </c>
      <c r="D441" s="8">
        <v>1</v>
      </c>
      <c r="E441" s="151" t="s">
        <v>572</v>
      </c>
      <c r="F441" s="151" t="s">
        <v>573</v>
      </c>
      <c r="G441" s="150" t="s">
        <v>574</v>
      </c>
      <c r="H441" s="151" t="s">
        <v>575</v>
      </c>
      <c r="I441" s="156">
        <v>1</v>
      </c>
      <c r="J441" s="156">
        <v>0</v>
      </c>
      <c r="K441" s="156">
        <v>0</v>
      </c>
      <c r="L441" s="157">
        <v>95.48</v>
      </c>
      <c r="M441" s="158">
        <v>0.6365333333333334</v>
      </c>
      <c r="N441" s="80"/>
      <c r="O441" s="80"/>
      <c r="P441" s="80"/>
      <c r="R441" s="107"/>
    </row>
    <row r="442" spans="1:18" x14ac:dyDescent="0.25">
      <c r="A442" s="3">
        <f t="shared" si="27"/>
        <v>0</v>
      </c>
      <c r="B442" s="4">
        <f t="shared" si="28"/>
        <v>0</v>
      </c>
      <c r="C442" s="4">
        <f t="shared" si="29"/>
        <v>0</v>
      </c>
      <c r="D442" s="8">
        <v>1</v>
      </c>
      <c r="E442" s="151" t="s">
        <v>572</v>
      </c>
      <c r="F442" s="151" t="s">
        <v>573</v>
      </c>
      <c r="G442" s="150" t="s">
        <v>576</v>
      </c>
      <c r="H442" s="151" t="s">
        <v>577</v>
      </c>
      <c r="I442" s="156">
        <v>3</v>
      </c>
      <c r="J442" s="156">
        <v>0</v>
      </c>
      <c r="K442" s="156">
        <v>0</v>
      </c>
      <c r="L442" s="157">
        <v>485.24</v>
      </c>
      <c r="M442" s="158">
        <v>3.2349333333333332</v>
      </c>
      <c r="N442" s="80"/>
      <c r="O442" s="80"/>
      <c r="P442" s="80"/>
      <c r="R442" s="107"/>
    </row>
    <row r="443" spans="1:18" x14ac:dyDescent="0.25">
      <c r="A443" s="3">
        <f t="shared" si="27"/>
        <v>0</v>
      </c>
      <c r="B443" s="4">
        <f t="shared" si="28"/>
        <v>0</v>
      </c>
      <c r="C443" s="4">
        <f t="shared" si="29"/>
        <v>0</v>
      </c>
      <c r="D443" s="8">
        <v>1</v>
      </c>
      <c r="E443" s="151" t="s">
        <v>572</v>
      </c>
      <c r="F443" s="151" t="s">
        <v>573</v>
      </c>
      <c r="G443" s="150" t="s">
        <v>576</v>
      </c>
      <c r="H443" s="151" t="s">
        <v>578</v>
      </c>
      <c r="I443" s="156">
        <v>1</v>
      </c>
      <c r="J443" s="156">
        <v>0</v>
      </c>
      <c r="K443" s="156">
        <v>0</v>
      </c>
      <c r="L443" s="157">
        <v>176.17</v>
      </c>
      <c r="M443" s="158">
        <v>1.1744666666666665</v>
      </c>
      <c r="N443" s="80"/>
      <c r="O443" s="80"/>
      <c r="P443" s="80"/>
      <c r="R443" s="107"/>
    </row>
    <row r="444" spans="1:18" x14ac:dyDescent="0.25">
      <c r="A444" s="3">
        <f t="shared" si="27"/>
        <v>0</v>
      </c>
      <c r="B444" s="4">
        <f t="shared" si="28"/>
        <v>0</v>
      </c>
      <c r="C444" s="4">
        <f t="shared" si="29"/>
        <v>0</v>
      </c>
      <c r="D444" s="8">
        <v>1</v>
      </c>
      <c r="E444" s="151" t="s">
        <v>572</v>
      </c>
      <c r="F444" s="151" t="s">
        <v>579</v>
      </c>
      <c r="G444" s="150" t="s">
        <v>454</v>
      </c>
      <c r="H444" s="151" t="s">
        <v>580</v>
      </c>
      <c r="I444" s="156">
        <v>3</v>
      </c>
      <c r="J444" s="156">
        <v>0</v>
      </c>
      <c r="K444" s="156">
        <v>0</v>
      </c>
      <c r="L444" s="157">
        <v>314.53999999999996</v>
      </c>
      <c r="M444" s="158">
        <v>2.0969333333333329</v>
      </c>
      <c r="N444" s="80"/>
      <c r="O444" s="80"/>
      <c r="P444" s="80"/>
      <c r="R444" s="107"/>
    </row>
    <row r="445" spans="1:18" x14ac:dyDescent="0.25">
      <c r="A445" s="3">
        <f t="shared" si="27"/>
        <v>0</v>
      </c>
      <c r="B445" s="4">
        <f t="shared" si="28"/>
        <v>0</v>
      </c>
      <c r="C445" s="4">
        <f t="shared" si="29"/>
        <v>0</v>
      </c>
      <c r="D445" s="8">
        <v>1</v>
      </c>
      <c r="E445" s="151" t="s">
        <v>572</v>
      </c>
      <c r="F445" s="151" t="s">
        <v>581</v>
      </c>
      <c r="G445" s="150" t="s">
        <v>384</v>
      </c>
      <c r="H445" s="151" t="s">
        <v>317</v>
      </c>
      <c r="I445" s="156">
        <v>1</v>
      </c>
      <c r="J445" s="156">
        <v>0</v>
      </c>
      <c r="K445" s="156">
        <v>0</v>
      </c>
      <c r="L445" s="157">
        <v>176.17</v>
      </c>
      <c r="M445" s="158">
        <v>1.1744666666666665</v>
      </c>
      <c r="N445" s="80"/>
      <c r="O445" s="80"/>
      <c r="P445" s="80"/>
      <c r="R445" s="107"/>
    </row>
    <row r="446" spans="1:18" x14ac:dyDescent="0.25">
      <c r="A446" s="3">
        <f t="shared" si="27"/>
        <v>0</v>
      </c>
      <c r="B446" s="4">
        <f t="shared" si="28"/>
        <v>0</v>
      </c>
      <c r="C446" s="4">
        <f t="shared" si="29"/>
        <v>0</v>
      </c>
      <c r="D446" s="8">
        <v>1</v>
      </c>
      <c r="E446" s="151" t="s">
        <v>572</v>
      </c>
      <c r="F446" s="151" t="s">
        <v>581</v>
      </c>
      <c r="G446" s="150" t="s">
        <v>582</v>
      </c>
      <c r="H446" s="151" t="s">
        <v>583</v>
      </c>
      <c r="I446" s="156">
        <v>1</v>
      </c>
      <c r="J446" s="156">
        <v>0</v>
      </c>
      <c r="K446" s="156">
        <v>0</v>
      </c>
      <c r="L446" s="157">
        <v>176.17</v>
      </c>
      <c r="M446" s="158">
        <v>1.1744666666666665</v>
      </c>
      <c r="N446" s="80"/>
      <c r="O446" s="80"/>
      <c r="P446" s="80"/>
      <c r="R446" s="107"/>
    </row>
    <row r="447" spans="1:18" x14ac:dyDescent="0.25">
      <c r="A447" s="3">
        <f t="shared" si="27"/>
        <v>0</v>
      </c>
      <c r="B447" s="4">
        <f t="shared" si="28"/>
        <v>0</v>
      </c>
      <c r="C447" s="4">
        <f t="shared" si="29"/>
        <v>0</v>
      </c>
      <c r="D447" s="8">
        <v>1</v>
      </c>
      <c r="E447" s="151" t="s">
        <v>572</v>
      </c>
      <c r="F447" s="151" t="s">
        <v>581</v>
      </c>
      <c r="G447" s="150" t="s">
        <v>584</v>
      </c>
      <c r="H447" s="151" t="s">
        <v>585</v>
      </c>
      <c r="I447" s="156">
        <v>3</v>
      </c>
      <c r="J447" s="156">
        <v>0</v>
      </c>
      <c r="K447" s="156">
        <v>0</v>
      </c>
      <c r="L447" s="157">
        <v>392.12</v>
      </c>
      <c r="M447" s="158">
        <v>2.6141333333333332</v>
      </c>
      <c r="N447" s="80"/>
      <c r="O447" s="80"/>
      <c r="P447" s="80"/>
      <c r="R447" s="107"/>
    </row>
    <row r="448" spans="1:18" x14ac:dyDescent="0.25">
      <c r="A448" s="3">
        <f t="shared" si="27"/>
        <v>0</v>
      </c>
      <c r="B448" s="4">
        <f t="shared" si="28"/>
        <v>0</v>
      </c>
      <c r="C448" s="4">
        <f t="shared" si="29"/>
        <v>0</v>
      </c>
      <c r="D448" s="8">
        <v>1</v>
      </c>
      <c r="E448" s="151" t="s">
        <v>572</v>
      </c>
      <c r="F448" s="151" t="s">
        <v>581</v>
      </c>
      <c r="G448" s="150" t="s">
        <v>584</v>
      </c>
      <c r="H448" s="151" t="s">
        <v>586</v>
      </c>
      <c r="I448" s="156">
        <v>2</v>
      </c>
      <c r="J448" s="156">
        <v>0</v>
      </c>
      <c r="K448" s="156">
        <v>0</v>
      </c>
      <c r="L448" s="157">
        <v>192.07</v>
      </c>
      <c r="M448" s="158">
        <v>1.2804666666666666</v>
      </c>
      <c r="N448" s="80"/>
      <c r="O448" s="80"/>
      <c r="P448" s="80"/>
      <c r="R448" s="107"/>
    </row>
    <row r="449" spans="1:18" x14ac:dyDescent="0.25">
      <c r="A449" s="3">
        <f t="shared" si="27"/>
        <v>0</v>
      </c>
      <c r="B449" s="4">
        <f t="shared" si="28"/>
        <v>0</v>
      </c>
      <c r="C449" s="4">
        <f t="shared" si="29"/>
        <v>0</v>
      </c>
      <c r="D449" s="8">
        <v>1</v>
      </c>
      <c r="E449" s="151" t="s">
        <v>572</v>
      </c>
      <c r="F449" s="151" t="s">
        <v>581</v>
      </c>
      <c r="G449" s="159" t="s">
        <v>587</v>
      </c>
      <c r="H449" s="151" t="s">
        <v>588</v>
      </c>
      <c r="I449" s="156">
        <v>2</v>
      </c>
      <c r="J449" s="156">
        <v>0</v>
      </c>
      <c r="K449" s="156">
        <v>0</v>
      </c>
      <c r="L449" s="157">
        <v>152.89000000000001</v>
      </c>
      <c r="M449" s="158">
        <v>1.0192666666666668</v>
      </c>
      <c r="N449" s="80"/>
      <c r="O449" s="80"/>
      <c r="P449" s="80"/>
      <c r="R449" s="107"/>
    </row>
    <row r="450" spans="1:18" x14ac:dyDescent="0.25">
      <c r="A450" s="3">
        <f t="shared" si="27"/>
        <v>0</v>
      </c>
      <c r="B450" s="4">
        <f t="shared" si="28"/>
        <v>0</v>
      </c>
      <c r="C450" s="4">
        <f t="shared" si="29"/>
        <v>0</v>
      </c>
      <c r="D450" s="8">
        <v>1</v>
      </c>
      <c r="E450" s="151" t="s">
        <v>572</v>
      </c>
      <c r="F450" s="151" t="s">
        <v>541</v>
      </c>
      <c r="G450" s="150" t="s">
        <v>457</v>
      </c>
      <c r="H450" s="151" t="s">
        <v>589</v>
      </c>
      <c r="I450" s="156">
        <v>2</v>
      </c>
      <c r="J450" s="156">
        <v>0</v>
      </c>
      <c r="K450" s="156">
        <v>0</v>
      </c>
      <c r="L450" s="157">
        <v>240.95</v>
      </c>
      <c r="M450" s="158">
        <v>1.6063333333333332</v>
      </c>
      <c r="N450" s="80"/>
      <c r="O450" s="80"/>
      <c r="P450" s="80"/>
      <c r="R450" s="107"/>
    </row>
    <row r="451" spans="1:18" x14ac:dyDescent="0.25">
      <c r="A451" s="3">
        <f t="shared" si="27"/>
        <v>0</v>
      </c>
      <c r="B451" s="4">
        <f t="shared" si="28"/>
        <v>0</v>
      </c>
      <c r="C451" s="4">
        <f t="shared" si="29"/>
        <v>0</v>
      </c>
      <c r="D451" s="8">
        <v>1</v>
      </c>
      <c r="E451" s="151" t="s">
        <v>572</v>
      </c>
      <c r="F451" s="151" t="s">
        <v>541</v>
      </c>
      <c r="G451" s="150" t="s">
        <v>472</v>
      </c>
      <c r="H451" s="151" t="s">
        <v>590</v>
      </c>
      <c r="I451" s="156">
        <v>1</v>
      </c>
      <c r="J451" s="156">
        <v>0</v>
      </c>
      <c r="K451" s="156">
        <v>1</v>
      </c>
      <c r="L451" s="157">
        <v>176.17</v>
      </c>
      <c r="M451" s="158">
        <v>1.1744666666666665</v>
      </c>
      <c r="N451" s="80"/>
      <c r="O451" s="80"/>
      <c r="P451" s="80"/>
      <c r="R451" s="107"/>
    </row>
    <row r="452" spans="1:18" x14ac:dyDescent="0.25">
      <c r="A452" s="3">
        <f t="shared" si="27"/>
        <v>0</v>
      </c>
      <c r="B452" s="4">
        <f t="shared" si="28"/>
        <v>0</v>
      </c>
      <c r="C452" s="4">
        <f t="shared" si="29"/>
        <v>0</v>
      </c>
      <c r="D452" s="8">
        <v>1</v>
      </c>
      <c r="E452" s="151" t="s">
        <v>572</v>
      </c>
      <c r="F452" s="151" t="s">
        <v>541</v>
      </c>
      <c r="G452" s="150" t="s">
        <v>542</v>
      </c>
      <c r="H452" s="151" t="s">
        <v>543</v>
      </c>
      <c r="I452" s="156">
        <v>10</v>
      </c>
      <c r="J452" s="156">
        <v>3</v>
      </c>
      <c r="K452" s="156">
        <v>0</v>
      </c>
      <c r="L452" s="157">
        <v>1032.24</v>
      </c>
      <c r="M452" s="158">
        <v>6.8815999999999997</v>
      </c>
      <c r="N452" s="80"/>
      <c r="O452" s="80"/>
      <c r="P452" s="80"/>
      <c r="R452" s="107"/>
    </row>
    <row r="453" spans="1:18" x14ac:dyDescent="0.25">
      <c r="A453" s="3">
        <f t="shared" si="27"/>
        <v>0</v>
      </c>
      <c r="B453" s="4">
        <f t="shared" si="28"/>
        <v>0</v>
      </c>
      <c r="C453" s="4">
        <f t="shared" si="29"/>
        <v>0</v>
      </c>
      <c r="D453" s="8">
        <v>1</v>
      </c>
      <c r="E453" s="151" t="s">
        <v>572</v>
      </c>
      <c r="F453" s="151" t="s">
        <v>591</v>
      </c>
      <c r="G453" s="150" t="s">
        <v>457</v>
      </c>
      <c r="H453" s="151" t="s">
        <v>589</v>
      </c>
      <c r="I453" s="156">
        <v>1</v>
      </c>
      <c r="J453" s="156">
        <v>0</v>
      </c>
      <c r="K453" s="156">
        <v>0</v>
      </c>
      <c r="L453" s="157">
        <v>4</v>
      </c>
      <c r="M453" s="158">
        <v>2.6666666666666668E-2</v>
      </c>
      <c r="N453" s="80"/>
      <c r="O453" s="80"/>
      <c r="P453" s="80"/>
      <c r="R453" s="107"/>
    </row>
    <row r="454" spans="1:18" x14ac:dyDescent="0.25">
      <c r="A454" s="3">
        <f t="shared" si="27"/>
        <v>0</v>
      </c>
      <c r="B454" s="4">
        <f t="shared" si="28"/>
        <v>0</v>
      </c>
      <c r="C454" s="4">
        <f t="shared" si="29"/>
        <v>0</v>
      </c>
      <c r="D454" s="8">
        <v>1</v>
      </c>
      <c r="E454" s="151" t="s">
        <v>572</v>
      </c>
      <c r="F454" s="151" t="s">
        <v>591</v>
      </c>
      <c r="G454" s="150" t="s">
        <v>542</v>
      </c>
      <c r="H454" s="151" t="s">
        <v>543</v>
      </c>
      <c r="I454" s="156">
        <v>1</v>
      </c>
      <c r="J454" s="156">
        <v>0</v>
      </c>
      <c r="K454" s="156">
        <v>0</v>
      </c>
      <c r="L454" s="157">
        <v>4</v>
      </c>
      <c r="M454" s="158">
        <v>2.6666666666666668E-2</v>
      </c>
      <c r="N454" s="80"/>
      <c r="O454" s="80"/>
      <c r="P454" s="80"/>
      <c r="R454" s="107"/>
    </row>
    <row r="455" spans="1:18" x14ac:dyDescent="0.25">
      <c r="A455" s="3">
        <f t="shared" si="27"/>
        <v>0</v>
      </c>
      <c r="B455" s="4">
        <f t="shared" si="28"/>
        <v>0</v>
      </c>
      <c r="C455" s="4">
        <f t="shared" si="29"/>
        <v>0</v>
      </c>
      <c r="D455" s="8">
        <v>1</v>
      </c>
      <c r="E455" s="151" t="s">
        <v>572</v>
      </c>
      <c r="F455" s="151" t="s">
        <v>592</v>
      </c>
      <c r="G455" s="150" t="s">
        <v>542</v>
      </c>
      <c r="H455" s="151" t="s">
        <v>589</v>
      </c>
      <c r="I455" s="156">
        <v>1</v>
      </c>
      <c r="J455" s="156">
        <v>0</v>
      </c>
      <c r="K455" s="156">
        <v>0</v>
      </c>
      <c r="L455" s="157">
        <v>176.17</v>
      </c>
      <c r="M455" s="158">
        <v>1.1744666666666665</v>
      </c>
      <c r="N455" s="80"/>
      <c r="O455" s="80"/>
      <c r="P455" s="80"/>
      <c r="R455" s="107"/>
    </row>
    <row r="456" spans="1:18" x14ac:dyDescent="0.25">
      <c r="A456" s="3">
        <f t="shared" si="27"/>
        <v>0</v>
      </c>
      <c r="B456" s="4">
        <f t="shared" si="28"/>
        <v>0</v>
      </c>
      <c r="C456" s="4">
        <f t="shared" si="29"/>
        <v>0</v>
      </c>
      <c r="D456" s="8">
        <v>1</v>
      </c>
      <c r="E456" s="151" t="s">
        <v>572</v>
      </c>
      <c r="F456" s="151" t="s">
        <v>593</v>
      </c>
      <c r="G456" s="150" t="s">
        <v>384</v>
      </c>
      <c r="H456" s="151" t="s">
        <v>479</v>
      </c>
      <c r="I456" s="156">
        <v>1</v>
      </c>
      <c r="J456" s="156">
        <v>0</v>
      </c>
      <c r="K456" s="156">
        <v>0</v>
      </c>
      <c r="L456" s="157">
        <v>176.17</v>
      </c>
      <c r="M456" s="158">
        <v>1.1744666666666665</v>
      </c>
      <c r="N456" s="80"/>
      <c r="O456" s="80"/>
      <c r="P456" s="80"/>
      <c r="R456" s="107"/>
    </row>
    <row r="457" spans="1:18" x14ac:dyDescent="0.25">
      <c r="A457" s="3">
        <f t="shared" si="27"/>
        <v>0</v>
      </c>
      <c r="B457" s="4">
        <f t="shared" si="28"/>
        <v>0</v>
      </c>
      <c r="C457" s="4">
        <f t="shared" si="29"/>
        <v>0</v>
      </c>
      <c r="D457" s="8">
        <v>1</v>
      </c>
      <c r="E457" s="151" t="s">
        <v>572</v>
      </c>
      <c r="F457" s="151" t="s">
        <v>593</v>
      </c>
      <c r="G457" s="150" t="s">
        <v>452</v>
      </c>
      <c r="H457" s="151" t="s">
        <v>594</v>
      </c>
      <c r="I457" s="156">
        <v>1</v>
      </c>
      <c r="J457" s="156">
        <v>0</v>
      </c>
      <c r="K457" s="156">
        <v>0</v>
      </c>
      <c r="L457" s="157">
        <v>176.17</v>
      </c>
      <c r="M457" s="158">
        <v>1.1744666666666665</v>
      </c>
      <c r="N457" s="80"/>
      <c r="O457" s="80"/>
      <c r="P457" s="80"/>
      <c r="R457" s="107"/>
    </row>
    <row r="458" spans="1:18" x14ac:dyDescent="0.25">
      <c r="A458" s="3">
        <f t="shared" si="27"/>
        <v>0</v>
      </c>
      <c r="B458" s="4">
        <f t="shared" si="28"/>
        <v>0</v>
      </c>
      <c r="C458" s="4">
        <f t="shared" si="29"/>
        <v>0</v>
      </c>
      <c r="D458" s="8">
        <v>1</v>
      </c>
      <c r="E458" s="151" t="s">
        <v>572</v>
      </c>
      <c r="F458" s="151" t="s">
        <v>595</v>
      </c>
      <c r="G458" s="150" t="s">
        <v>513</v>
      </c>
      <c r="H458" s="151" t="s">
        <v>596</v>
      </c>
      <c r="I458" s="156">
        <v>1</v>
      </c>
      <c r="J458" s="156">
        <v>0</v>
      </c>
      <c r="K458" s="156">
        <v>0</v>
      </c>
      <c r="L458" s="157">
        <v>168.21</v>
      </c>
      <c r="M458" s="158">
        <v>1.1214</v>
      </c>
      <c r="N458" s="80"/>
      <c r="O458" s="80"/>
      <c r="P458" s="80"/>
      <c r="R458" s="107"/>
    </row>
    <row r="459" spans="1:18" x14ac:dyDescent="0.25">
      <c r="A459" s="3">
        <f t="shared" si="27"/>
        <v>0</v>
      </c>
      <c r="B459" s="4">
        <f t="shared" si="28"/>
        <v>0</v>
      </c>
      <c r="C459" s="4">
        <f t="shared" si="29"/>
        <v>0</v>
      </c>
      <c r="D459" s="8">
        <v>1</v>
      </c>
      <c r="E459" s="151" t="s">
        <v>572</v>
      </c>
      <c r="F459" s="151" t="s">
        <v>595</v>
      </c>
      <c r="G459" s="150" t="s">
        <v>513</v>
      </c>
      <c r="H459" s="151" t="s">
        <v>597</v>
      </c>
      <c r="I459" s="156">
        <v>1</v>
      </c>
      <c r="J459" s="156">
        <v>0</v>
      </c>
      <c r="K459" s="156">
        <v>0</v>
      </c>
      <c r="L459" s="157">
        <v>176.17</v>
      </c>
      <c r="M459" s="158">
        <v>1.1744666666666665</v>
      </c>
      <c r="N459" s="80"/>
      <c r="O459" s="80"/>
      <c r="P459" s="80"/>
      <c r="R459" s="107"/>
    </row>
    <row r="460" spans="1:18" x14ac:dyDescent="0.25">
      <c r="A460" s="3">
        <f t="shared" si="27"/>
        <v>0</v>
      </c>
      <c r="B460" s="4">
        <f t="shared" si="28"/>
        <v>0</v>
      </c>
      <c r="C460" s="4">
        <f t="shared" si="29"/>
        <v>0</v>
      </c>
      <c r="D460" s="8">
        <v>1</v>
      </c>
      <c r="E460" s="151" t="s">
        <v>572</v>
      </c>
      <c r="F460" s="151" t="s">
        <v>595</v>
      </c>
      <c r="G460" s="150" t="s">
        <v>513</v>
      </c>
      <c r="H460" s="151" t="s">
        <v>598</v>
      </c>
      <c r="I460" s="156">
        <v>1</v>
      </c>
      <c r="J460" s="156">
        <v>0</v>
      </c>
      <c r="K460" s="156">
        <v>0</v>
      </c>
      <c r="L460" s="157">
        <v>104.54999999999995</v>
      </c>
      <c r="M460" s="158">
        <v>0.69699999999999973</v>
      </c>
      <c r="N460" s="80"/>
      <c r="O460" s="80"/>
      <c r="P460" s="80"/>
      <c r="R460" s="107"/>
    </row>
    <row r="461" spans="1:18" x14ac:dyDescent="0.25">
      <c r="A461" s="3">
        <f t="shared" si="27"/>
        <v>0</v>
      </c>
      <c r="B461" s="4">
        <f t="shared" si="28"/>
        <v>0</v>
      </c>
      <c r="C461" s="4">
        <f t="shared" si="29"/>
        <v>0</v>
      </c>
      <c r="D461" s="8">
        <v>1</v>
      </c>
      <c r="E461" s="151" t="s">
        <v>572</v>
      </c>
      <c r="F461" s="151" t="s">
        <v>595</v>
      </c>
      <c r="G461" s="150" t="s">
        <v>384</v>
      </c>
      <c r="H461" s="151" t="s">
        <v>599</v>
      </c>
      <c r="I461" s="156">
        <v>1</v>
      </c>
      <c r="J461" s="156">
        <v>1</v>
      </c>
      <c r="K461" s="156">
        <v>0</v>
      </c>
      <c r="L461" s="157">
        <v>176.18</v>
      </c>
      <c r="M461" s="158">
        <v>1.1745333333333334</v>
      </c>
      <c r="N461" s="80"/>
      <c r="O461" s="80"/>
      <c r="P461" s="80"/>
      <c r="R461" s="107"/>
    </row>
    <row r="462" spans="1:18" x14ac:dyDescent="0.25">
      <c r="A462" s="3">
        <f t="shared" si="27"/>
        <v>0</v>
      </c>
      <c r="B462" s="4">
        <f t="shared" si="28"/>
        <v>0</v>
      </c>
      <c r="C462" s="4">
        <f t="shared" si="29"/>
        <v>0</v>
      </c>
      <c r="D462" s="8">
        <v>1</v>
      </c>
      <c r="E462" s="151" t="s">
        <v>572</v>
      </c>
      <c r="F462" s="151" t="s">
        <v>595</v>
      </c>
      <c r="G462" s="150" t="s">
        <v>387</v>
      </c>
      <c r="H462" s="151" t="s">
        <v>600</v>
      </c>
      <c r="I462" s="156">
        <v>1</v>
      </c>
      <c r="J462" s="156">
        <v>0</v>
      </c>
      <c r="K462" s="156">
        <v>0</v>
      </c>
      <c r="L462" s="157">
        <v>168.20999999999998</v>
      </c>
      <c r="M462" s="158">
        <v>1.1214</v>
      </c>
      <c r="N462" s="80"/>
      <c r="O462" s="80"/>
      <c r="P462" s="80"/>
      <c r="R462" s="107"/>
    </row>
    <row r="463" spans="1:18" x14ac:dyDescent="0.25">
      <c r="A463" s="3">
        <f t="shared" si="27"/>
        <v>0</v>
      </c>
      <c r="B463" s="4">
        <f t="shared" si="28"/>
        <v>0</v>
      </c>
      <c r="C463" s="4">
        <f t="shared" si="29"/>
        <v>0</v>
      </c>
      <c r="D463" s="8">
        <v>1</v>
      </c>
      <c r="E463" s="151" t="s">
        <v>572</v>
      </c>
      <c r="F463" s="151" t="s">
        <v>595</v>
      </c>
      <c r="G463" s="150" t="s">
        <v>389</v>
      </c>
      <c r="H463" s="151" t="s">
        <v>390</v>
      </c>
      <c r="I463" s="156">
        <v>1</v>
      </c>
      <c r="J463" s="156">
        <v>0</v>
      </c>
      <c r="K463" s="156">
        <v>0</v>
      </c>
      <c r="L463" s="157">
        <v>176.18</v>
      </c>
      <c r="M463" s="158">
        <v>1.1745333333333334</v>
      </c>
      <c r="N463" s="80"/>
      <c r="O463" s="80"/>
      <c r="P463" s="80"/>
      <c r="R463" s="107"/>
    </row>
    <row r="464" spans="1:18" x14ac:dyDescent="0.25">
      <c r="A464" s="3">
        <f t="shared" si="27"/>
        <v>0</v>
      </c>
      <c r="B464" s="4">
        <f t="shared" si="28"/>
        <v>0</v>
      </c>
      <c r="C464" s="4">
        <f t="shared" si="29"/>
        <v>0</v>
      </c>
      <c r="D464" s="8">
        <v>1</v>
      </c>
      <c r="E464" s="151" t="s">
        <v>572</v>
      </c>
      <c r="F464" s="151" t="s">
        <v>595</v>
      </c>
      <c r="G464" s="150" t="s">
        <v>389</v>
      </c>
      <c r="H464" s="151" t="s">
        <v>535</v>
      </c>
      <c r="I464" s="156">
        <v>2</v>
      </c>
      <c r="J464" s="156">
        <v>1</v>
      </c>
      <c r="K464" s="156">
        <v>0</v>
      </c>
      <c r="L464" s="157">
        <v>320.51</v>
      </c>
      <c r="M464" s="158">
        <v>2.1367333333333334</v>
      </c>
      <c r="N464" s="80"/>
      <c r="O464" s="80"/>
      <c r="P464" s="80"/>
      <c r="R464" s="107"/>
    </row>
    <row r="465" spans="1:18" x14ac:dyDescent="0.25">
      <c r="A465" s="3">
        <f t="shared" si="27"/>
        <v>0</v>
      </c>
      <c r="B465" s="4">
        <f t="shared" si="28"/>
        <v>0</v>
      </c>
      <c r="C465" s="4">
        <f t="shared" si="29"/>
        <v>0</v>
      </c>
      <c r="D465" s="8">
        <v>1</v>
      </c>
      <c r="E465" s="151" t="s">
        <v>572</v>
      </c>
      <c r="F465" s="151" t="s">
        <v>595</v>
      </c>
      <c r="G465" s="150" t="s">
        <v>396</v>
      </c>
      <c r="H465" s="151" t="s">
        <v>601</v>
      </c>
      <c r="I465" s="156">
        <v>1</v>
      </c>
      <c r="J465" s="156">
        <v>1</v>
      </c>
      <c r="K465" s="156">
        <v>0</v>
      </c>
      <c r="L465" s="157">
        <v>176.17</v>
      </c>
      <c r="M465" s="158">
        <v>1.1744666666666665</v>
      </c>
      <c r="N465" s="80"/>
      <c r="O465" s="80"/>
      <c r="P465" s="80"/>
      <c r="R465" s="107"/>
    </row>
    <row r="466" spans="1:18" x14ac:dyDescent="0.25">
      <c r="A466" s="3">
        <f t="shared" si="27"/>
        <v>0</v>
      </c>
      <c r="B466" s="4">
        <f t="shared" si="28"/>
        <v>0</v>
      </c>
      <c r="C466" s="4">
        <f t="shared" si="29"/>
        <v>0</v>
      </c>
      <c r="D466" s="8">
        <v>1</v>
      </c>
      <c r="E466" s="151" t="s">
        <v>185</v>
      </c>
      <c r="F466" s="151" t="s">
        <v>602</v>
      </c>
      <c r="G466" s="150" t="s">
        <v>603</v>
      </c>
      <c r="H466" s="151" t="s">
        <v>604</v>
      </c>
      <c r="I466" s="156">
        <v>1</v>
      </c>
      <c r="J466" s="156">
        <v>1</v>
      </c>
      <c r="K466" s="156">
        <v>0</v>
      </c>
      <c r="L466" s="157">
        <v>176.17</v>
      </c>
      <c r="M466" s="158">
        <v>1.1744666666666665</v>
      </c>
      <c r="N466" s="80"/>
      <c r="O466" s="80"/>
      <c r="P466" s="80"/>
      <c r="R466" s="107"/>
    </row>
    <row r="467" spans="1:18" x14ac:dyDescent="0.25">
      <c r="A467" s="3">
        <f t="shared" ref="A467:A492" si="30">D467*N467</f>
        <v>0</v>
      </c>
      <c r="B467" s="4">
        <f t="shared" ref="B467:B492" si="31">D467*O467</f>
        <v>0</v>
      </c>
      <c r="C467" s="4">
        <f t="shared" ref="C467:C492" si="32">D467*P467</f>
        <v>0</v>
      </c>
      <c r="D467" s="8">
        <v>1</v>
      </c>
      <c r="E467" s="151" t="s">
        <v>185</v>
      </c>
      <c r="F467" s="151" t="s">
        <v>602</v>
      </c>
      <c r="G467" s="150" t="s">
        <v>384</v>
      </c>
      <c r="H467" s="151" t="s">
        <v>605</v>
      </c>
      <c r="I467" s="156">
        <v>1</v>
      </c>
      <c r="J467" s="156">
        <v>1</v>
      </c>
      <c r="K467" s="156">
        <v>0</v>
      </c>
      <c r="L467" s="157">
        <v>176.17</v>
      </c>
      <c r="M467" s="158">
        <v>1.1744666666666665</v>
      </c>
      <c r="N467" s="80"/>
      <c r="O467" s="80"/>
      <c r="P467" s="80"/>
      <c r="R467" s="107"/>
    </row>
    <row r="468" spans="1:18" x14ac:dyDescent="0.25">
      <c r="A468" s="3">
        <f t="shared" si="30"/>
        <v>0</v>
      </c>
      <c r="B468" s="4">
        <f t="shared" si="31"/>
        <v>0</v>
      </c>
      <c r="C468" s="4">
        <f t="shared" si="32"/>
        <v>0</v>
      </c>
      <c r="D468" s="8">
        <v>1</v>
      </c>
      <c r="E468" s="151" t="s">
        <v>185</v>
      </c>
      <c r="F468" s="151" t="s">
        <v>602</v>
      </c>
      <c r="G468" s="154" t="s">
        <v>470</v>
      </c>
      <c r="H468" s="151" t="s">
        <v>538</v>
      </c>
      <c r="I468" s="156">
        <v>1</v>
      </c>
      <c r="J468" s="156">
        <v>0</v>
      </c>
      <c r="K468" s="156">
        <v>0</v>
      </c>
      <c r="L468" s="157">
        <v>176.17</v>
      </c>
      <c r="M468" s="158">
        <v>1.1744666666666665</v>
      </c>
      <c r="N468" s="80"/>
      <c r="O468" s="80"/>
      <c r="P468" s="80"/>
      <c r="R468" s="107"/>
    </row>
    <row r="469" spans="1:18" x14ac:dyDescent="0.25">
      <c r="A469" s="3">
        <f t="shared" si="30"/>
        <v>0</v>
      </c>
      <c r="B469" s="4">
        <f t="shared" si="31"/>
        <v>0</v>
      </c>
      <c r="C469" s="4">
        <f t="shared" si="32"/>
        <v>0</v>
      </c>
      <c r="D469" s="8">
        <v>1</v>
      </c>
      <c r="E469" s="151" t="s">
        <v>185</v>
      </c>
      <c r="F469" s="151" t="s">
        <v>602</v>
      </c>
      <c r="G469" s="154" t="s">
        <v>606</v>
      </c>
      <c r="H469" s="151" t="s">
        <v>607</v>
      </c>
      <c r="I469" s="156">
        <v>1</v>
      </c>
      <c r="J469" s="156">
        <v>1</v>
      </c>
      <c r="K469" s="156">
        <v>0</v>
      </c>
      <c r="L469" s="157">
        <v>176.17</v>
      </c>
      <c r="M469" s="158">
        <v>1.1744666666666665</v>
      </c>
      <c r="N469" s="80"/>
      <c r="O469" s="80"/>
      <c r="P469" s="80"/>
      <c r="R469" s="107"/>
    </row>
    <row r="470" spans="1:18" x14ac:dyDescent="0.25">
      <c r="A470" s="3">
        <f t="shared" si="30"/>
        <v>0</v>
      </c>
      <c r="B470" s="4">
        <f t="shared" si="31"/>
        <v>0</v>
      </c>
      <c r="C470" s="4">
        <f t="shared" si="32"/>
        <v>0</v>
      </c>
      <c r="D470" s="8">
        <v>1</v>
      </c>
      <c r="E470" s="151" t="s">
        <v>185</v>
      </c>
      <c r="F470" s="151" t="s">
        <v>608</v>
      </c>
      <c r="G470" s="154" t="s">
        <v>446</v>
      </c>
      <c r="H470" s="151" t="s">
        <v>353</v>
      </c>
      <c r="I470" s="156">
        <v>1</v>
      </c>
      <c r="J470" s="156">
        <v>0</v>
      </c>
      <c r="K470" s="156">
        <v>0</v>
      </c>
      <c r="L470" s="157">
        <v>176.17</v>
      </c>
      <c r="M470" s="158">
        <v>1.1744666666666665</v>
      </c>
      <c r="N470" s="80"/>
      <c r="O470" s="80"/>
      <c r="P470" s="80"/>
      <c r="R470" s="107"/>
    </row>
    <row r="471" spans="1:18" x14ac:dyDescent="0.25">
      <c r="A471" s="3">
        <f t="shared" si="30"/>
        <v>0</v>
      </c>
      <c r="B471" s="4">
        <f t="shared" si="31"/>
        <v>0</v>
      </c>
      <c r="C471" s="4">
        <f t="shared" si="32"/>
        <v>0</v>
      </c>
      <c r="D471" s="8">
        <v>1</v>
      </c>
      <c r="E471" s="151" t="s">
        <v>185</v>
      </c>
      <c r="F471" s="151" t="s">
        <v>608</v>
      </c>
      <c r="G471" s="154" t="s">
        <v>609</v>
      </c>
      <c r="H471" s="151" t="s">
        <v>402</v>
      </c>
      <c r="I471" s="156">
        <v>1</v>
      </c>
      <c r="J471" s="156">
        <v>1</v>
      </c>
      <c r="K471" s="156">
        <v>0</v>
      </c>
      <c r="L471" s="157">
        <v>176.17</v>
      </c>
      <c r="M471" s="158">
        <v>1.1744666666666665</v>
      </c>
      <c r="N471" s="80"/>
      <c r="O471" s="80"/>
      <c r="P471" s="80"/>
      <c r="R471" s="107"/>
    </row>
    <row r="472" spans="1:18" x14ac:dyDescent="0.25">
      <c r="A472" s="3">
        <f t="shared" si="30"/>
        <v>0</v>
      </c>
      <c r="B472" s="4">
        <f t="shared" si="31"/>
        <v>0</v>
      </c>
      <c r="C472" s="4">
        <f t="shared" si="32"/>
        <v>0</v>
      </c>
      <c r="D472" s="8">
        <v>1</v>
      </c>
      <c r="E472" s="151" t="s">
        <v>185</v>
      </c>
      <c r="F472" s="151" t="s">
        <v>608</v>
      </c>
      <c r="G472" s="154" t="s">
        <v>609</v>
      </c>
      <c r="H472" s="151" t="s">
        <v>604</v>
      </c>
      <c r="I472" s="156">
        <v>1</v>
      </c>
      <c r="J472" s="156">
        <v>1</v>
      </c>
      <c r="K472" s="156">
        <v>0</v>
      </c>
      <c r="L472" s="157">
        <v>176.17</v>
      </c>
      <c r="M472" s="158">
        <v>1.1744666666666665</v>
      </c>
      <c r="N472" s="80"/>
      <c r="O472" s="80"/>
      <c r="P472" s="80"/>
      <c r="R472" s="107"/>
    </row>
    <row r="473" spans="1:18" x14ac:dyDescent="0.25">
      <c r="A473" s="3">
        <f t="shared" si="30"/>
        <v>0</v>
      </c>
      <c r="B473" s="4">
        <f t="shared" si="31"/>
        <v>0</v>
      </c>
      <c r="C473" s="4">
        <f t="shared" si="32"/>
        <v>0</v>
      </c>
      <c r="D473" s="8">
        <v>1</v>
      </c>
      <c r="E473" s="151" t="s">
        <v>185</v>
      </c>
      <c r="F473" s="151" t="s">
        <v>608</v>
      </c>
      <c r="G473" s="154" t="s">
        <v>609</v>
      </c>
      <c r="H473" s="151" t="s">
        <v>610</v>
      </c>
      <c r="I473" s="156">
        <v>1</v>
      </c>
      <c r="J473" s="156">
        <v>1</v>
      </c>
      <c r="K473" s="156">
        <v>0</v>
      </c>
      <c r="L473" s="157">
        <v>104.55999999999999</v>
      </c>
      <c r="M473" s="158">
        <v>0.69706666666666661</v>
      </c>
      <c r="N473" s="80"/>
      <c r="O473" s="80"/>
      <c r="P473" s="80"/>
      <c r="R473" s="107"/>
    </row>
    <row r="474" spans="1:18" x14ac:dyDescent="0.25">
      <c r="A474" s="3">
        <f t="shared" si="30"/>
        <v>0</v>
      </c>
      <c r="B474" s="4">
        <f t="shared" si="31"/>
        <v>0</v>
      </c>
      <c r="C474" s="4">
        <f t="shared" si="32"/>
        <v>0</v>
      </c>
      <c r="D474" s="8">
        <v>1</v>
      </c>
      <c r="E474" s="151" t="s">
        <v>185</v>
      </c>
      <c r="F474" s="151" t="s">
        <v>608</v>
      </c>
      <c r="G474" s="154" t="s">
        <v>611</v>
      </c>
      <c r="H474" s="151" t="s">
        <v>612</v>
      </c>
      <c r="I474" s="156">
        <v>1</v>
      </c>
      <c r="J474" s="156">
        <v>1</v>
      </c>
      <c r="K474" s="156">
        <v>0</v>
      </c>
      <c r="L474" s="157">
        <v>176.17</v>
      </c>
      <c r="M474" s="158">
        <v>1.1744666666666665</v>
      </c>
      <c r="N474" s="80"/>
      <c r="O474" s="80"/>
      <c r="P474" s="80"/>
      <c r="R474" s="107"/>
    </row>
    <row r="475" spans="1:18" x14ac:dyDescent="0.25">
      <c r="A475" s="3">
        <f t="shared" si="30"/>
        <v>0</v>
      </c>
      <c r="B475" s="4">
        <f t="shared" si="31"/>
        <v>0</v>
      </c>
      <c r="C475" s="4">
        <f t="shared" si="32"/>
        <v>0</v>
      </c>
      <c r="D475" s="8">
        <v>1</v>
      </c>
      <c r="E475" s="151" t="s">
        <v>185</v>
      </c>
      <c r="F475" s="151" t="s">
        <v>608</v>
      </c>
      <c r="G475" s="154" t="s">
        <v>603</v>
      </c>
      <c r="H475" s="151" t="s">
        <v>613</v>
      </c>
      <c r="I475" s="156">
        <v>1</v>
      </c>
      <c r="J475" s="156">
        <v>1</v>
      </c>
      <c r="K475" s="156">
        <v>0</v>
      </c>
      <c r="L475" s="157">
        <v>176.17</v>
      </c>
      <c r="M475" s="158">
        <v>1.1744666666666665</v>
      </c>
      <c r="N475" s="80"/>
      <c r="O475" s="80"/>
      <c r="P475" s="80"/>
      <c r="R475" s="107"/>
    </row>
    <row r="476" spans="1:18" x14ac:dyDescent="0.25">
      <c r="A476" s="3">
        <f t="shared" si="30"/>
        <v>0</v>
      </c>
      <c r="B476" s="4">
        <f t="shared" si="31"/>
        <v>0</v>
      </c>
      <c r="C476" s="4">
        <f t="shared" si="32"/>
        <v>0</v>
      </c>
      <c r="D476" s="8">
        <v>1</v>
      </c>
      <c r="E476" s="151" t="s">
        <v>185</v>
      </c>
      <c r="F476" s="151" t="s">
        <v>608</v>
      </c>
      <c r="G476" s="154" t="s">
        <v>384</v>
      </c>
      <c r="H476" s="151" t="s">
        <v>614</v>
      </c>
      <c r="I476" s="156">
        <v>1</v>
      </c>
      <c r="J476" s="156">
        <v>1</v>
      </c>
      <c r="K476" s="156">
        <v>0</v>
      </c>
      <c r="L476" s="157">
        <v>176.17</v>
      </c>
      <c r="M476" s="158">
        <v>1.1744666666666665</v>
      </c>
      <c r="N476" s="80"/>
      <c r="O476" s="80"/>
      <c r="P476" s="80"/>
      <c r="R476" s="107"/>
    </row>
    <row r="477" spans="1:18" x14ac:dyDescent="0.25">
      <c r="A477" s="3">
        <f t="shared" si="30"/>
        <v>0</v>
      </c>
      <c r="B477" s="4">
        <f t="shared" si="31"/>
        <v>0</v>
      </c>
      <c r="C477" s="4">
        <f t="shared" si="32"/>
        <v>0</v>
      </c>
      <c r="D477" s="8">
        <v>1</v>
      </c>
      <c r="E477" s="151" t="s">
        <v>185</v>
      </c>
      <c r="F477" s="151" t="s">
        <v>608</v>
      </c>
      <c r="G477" s="154" t="s">
        <v>389</v>
      </c>
      <c r="H477" s="151" t="s">
        <v>615</v>
      </c>
      <c r="I477" s="156">
        <v>1</v>
      </c>
      <c r="J477" s="156">
        <v>0</v>
      </c>
      <c r="K477" s="156">
        <v>0</v>
      </c>
      <c r="L477" s="157">
        <v>176.17</v>
      </c>
      <c r="M477" s="158">
        <v>1.1744666666666665</v>
      </c>
      <c r="N477" s="80"/>
      <c r="O477" s="80"/>
      <c r="P477" s="80"/>
      <c r="R477" s="107"/>
    </row>
    <row r="478" spans="1:18" x14ac:dyDescent="0.25">
      <c r="A478" s="3">
        <f t="shared" si="30"/>
        <v>0</v>
      </c>
      <c r="B478" s="4">
        <f t="shared" si="31"/>
        <v>0</v>
      </c>
      <c r="C478" s="4">
        <f t="shared" si="32"/>
        <v>0</v>
      </c>
      <c r="D478" s="8">
        <v>1</v>
      </c>
      <c r="E478" s="151" t="s">
        <v>185</v>
      </c>
      <c r="F478" s="151" t="s">
        <v>608</v>
      </c>
      <c r="G478" s="154" t="s">
        <v>616</v>
      </c>
      <c r="H478" s="151" t="s">
        <v>392</v>
      </c>
      <c r="I478" s="156">
        <v>1</v>
      </c>
      <c r="J478" s="156">
        <v>0</v>
      </c>
      <c r="K478" s="156">
        <v>0</v>
      </c>
      <c r="L478" s="157">
        <v>176.17</v>
      </c>
      <c r="M478" s="158">
        <v>1.1744666666666665</v>
      </c>
      <c r="N478" s="80"/>
      <c r="O478" s="80"/>
      <c r="P478" s="80"/>
      <c r="R478" s="107"/>
    </row>
    <row r="479" spans="1:18" x14ac:dyDescent="0.25">
      <c r="A479" s="3">
        <f t="shared" si="30"/>
        <v>0</v>
      </c>
      <c r="B479" s="4">
        <f t="shared" si="31"/>
        <v>0</v>
      </c>
      <c r="C479" s="4">
        <f t="shared" si="32"/>
        <v>0</v>
      </c>
      <c r="D479" s="8">
        <v>1</v>
      </c>
      <c r="E479" s="151" t="s">
        <v>185</v>
      </c>
      <c r="F479" s="151" t="s">
        <v>617</v>
      </c>
      <c r="G479" s="154" t="s">
        <v>603</v>
      </c>
      <c r="H479" s="151" t="s">
        <v>448</v>
      </c>
      <c r="I479" s="156">
        <v>10</v>
      </c>
      <c r="J479" s="156">
        <v>1</v>
      </c>
      <c r="K479" s="156">
        <v>0</v>
      </c>
      <c r="L479" s="157">
        <v>1725.5300000000002</v>
      </c>
      <c r="M479" s="158">
        <v>11.503533333333335</v>
      </c>
      <c r="N479" s="80"/>
      <c r="O479" s="80"/>
      <c r="P479" s="80"/>
      <c r="R479" s="107"/>
    </row>
    <row r="480" spans="1:18" x14ac:dyDescent="0.25">
      <c r="A480" s="3">
        <f t="shared" si="30"/>
        <v>0</v>
      </c>
      <c r="B480" s="4">
        <f t="shared" si="31"/>
        <v>0</v>
      </c>
      <c r="C480" s="4">
        <f t="shared" si="32"/>
        <v>0</v>
      </c>
      <c r="D480" s="8">
        <v>1</v>
      </c>
      <c r="E480" s="151" t="s">
        <v>185</v>
      </c>
      <c r="F480" s="151" t="s">
        <v>617</v>
      </c>
      <c r="G480" s="154" t="s">
        <v>603</v>
      </c>
      <c r="H480" s="151" t="s">
        <v>560</v>
      </c>
      <c r="I480" s="156">
        <v>1</v>
      </c>
      <c r="J480" s="156">
        <v>0</v>
      </c>
      <c r="K480" s="156">
        <v>0</v>
      </c>
      <c r="L480" s="157">
        <v>176.18</v>
      </c>
      <c r="M480" s="158">
        <v>1.1745333333333334</v>
      </c>
      <c r="N480" s="80"/>
      <c r="O480" s="80"/>
      <c r="P480" s="80"/>
      <c r="R480" s="107"/>
    </row>
    <row r="481" spans="1:18" x14ac:dyDescent="0.25">
      <c r="A481" s="3">
        <f t="shared" si="30"/>
        <v>0</v>
      </c>
      <c r="B481" s="4">
        <f t="shared" si="31"/>
        <v>0</v>
      </c>
      <c r="C481" s="4">
        <f t="shared" si="32"/>
        <v>0</v>
      </c>
      <c r="D481" s="8">
        <v>1</v>
      </c>
      <c r="E481" s="151" t="s">
        <v>185</v>
      </c>
      <c r="F481" s="151" t="s">
        <v>617</v>
      </c>
      <c r="G481" s="154" t="s">
        <v>433</v>
      </c>
      <c r="H481" s="151" t="s">
        <v>560</v>
      </c>
      <c r="I481" s="156">
        <v>1</v>
      </c>
      <c r="J481" s="156">
        <v>0</v>
      </c>
      <c r="K481" s="156">
        <v>0</v>
      </c>
      <c r="L481" s="157">
        <v>176.17</v>
      </c>
      <c r="M481" s="158">
        <v>1.1744666666666665</v>
      </c>
      <c r="N481" s="80"/>
      <c r="O481" s="80"/>
      <c r="P481" s="80"/>
      <c r="R481" s="107"/>
    </row>
    <row r="482" spans="1:18" x14ac:dyDescent="0.25">
      <c r="A482" s="3">
        <f t="shared" si="30"/>
        <v>0</v>
      </c>
      <c r="B482" s="4">
        <f t="shared" si="31"/>
        <v>0</v>
      </c>
      <c r="C482" s="4">
        <f t="shared" si="32"/>
        <v>0</v>
      </c>
      <c r="D482" s="8">
        <v>1</v>
      </c>
      <c r="E482" s="151" t="s">
        <v>185</v>
      </c>
      <c r="F482" s="151" t="s">
        <v>617</v>
      </c>
      <c r="G482" s="154" t="s">
        <v>396</v>
      </c>
      <c r="H482" s="151" t="s">
        <v>618</v>
      </c>
      <c r="I482" s="156">
        <v>4</v>
      </c>
      <c r="J482" s="156">
        <v>0</v>
      </c>
      <c r="K482" s="156">
        <v>0</v>
      </c>
      <c r="L482" s="157">
        <v>635.84</v>
      </c>
      <c r="M482" s="158">
        <v>4.2389333333333337</v>
      </c>
      <c r="N482" s="80"/>
      <c r="O482" s="80"/>
      <c r="P482" s="80"/>
      <c r="R482" s="107"/>
    </row>
    <row r="483" spans="1:18" x14ac:dyDescent="0.25">
      <c r="A483" s="3">
        <f t="shared" si="30"/>
        <v>0</v>
      </c>
      <c r="B483" s="4">
        <f t="shared" si="31"/>
        <v>0</v>
      </c>
      <c r="C483" s="4">
        <f t="shared" si="32"/>
        <v>0</v>
      </c>
      <c r="D483" s="8">
        <v>1</v>
      </c>
      <c r="E483" s="151" t="s">
        <v>185</v>
      </c>
      <c r="F483" s="151" t="s">
        <v>619</v>
      </c>
      <c r="G483" s="154" t="s">
        <v>620</v>
      </c>
      <c r="H483" s="151" t="s">
        <v>621</v>
      </c>
      <c r="I483" s="156">
        <v>1</v>
      </c>
      <c r="J483" s="156">
        <v>0</v>
      </c>
      <c r="K483" s="156">
        <v>0</v>
      </c>
      <c r="L483" s="157">
        <v>106.92</v>
      </c>
      <c r="M483" s="158">
        <v>0.71279999999999999</v>
      </c>
      <c r="N483" s="80"/>
      <c r="O483" s="80"/>
      <c r="P483" s="80"/>
      <c r="R483" s="107"/>
    </row>
    <row r="484" spans="1:18" x14ac:dyDescent="0.25">
      <c r="A484" s="3">
        <f t="shared" si="30"/>
        <v>0</v>
      </c>
      <c r="B484" s="4">
        <f t="shared" si="31"/>
        <v>0</v>
      </c>
      <c r="C484" s="4">
        <f t="shared" si="32"/>
        <v>0</v>
      </c>
      <c r="D484" s="8">
        <v>1</v>
      </c>
      <c r="E484" s="151" t="s">
        <v>185</v>
      </c>
      <c r="F484" s="151" t="s">
        <v>619</v>
      </c>
      <c r="G484" s="150" t="s">
        <v>622</v>
      </c>
      <c r="H484" s="151" t="s">
        <v>621</v>
      </c>
      <c r="I484" s="156">
        <v>2</v>
      </c>
      <c r="J484" s="156">
        <v>0</v>
      </c>
      <c r="K484" s="156">
        <v>0</v>
      </c>
      <c r="L484" s="157">
        <v>206.15000000000003</v>
      </c>
      <c r="M484" s="158">
        <v>1.3743333333333336</v>
      </c>
      <c r="N484" s="80"/>
      <c r="O484" s="80"/>
      <c r="P484" s="80"/>
      <c r="R484" s="107"/>
    </row>
    <row r="485" spans="1:18" x14ac:dyDescent="0.25">
      <c r="A485" s="3">
        <f t="shared" si="30"/>
        <v>0</v>
      </c>
      <c r="B485" s="4">
        <f t="shared" si="31"/>
        <v>0</v>
      </c>
      <c r="C485" s="4">
        <f t="shared" si="32"/>
        <v>0</v>
      </c>
      <c r="D485" s="8">
        <v>1</v>
      </c>
      <c r="E485" s="151" t="s">
        <v>185</v>
      </c>
      <c r="F485" s="151" t="s">
        <v>619</v>
      </c>
      <c r="G485" s="154" t="s">
        <v>623</v>
      </c>
      <c r="H485" s="151" t="s">
        <v>624</v>
      </c>
      <c r="I485" s="156">
        <v>7</v>
      </c>
      <c r="J485" s="156">
        <v>1</v>
      </c>
      <c r="K485" s="156">
        <v>0</v>
      </c>
      <c r="L485" s="157">
        <v>962.57</v>
      </c>
      <c r="M485" s="158">
        <v>6.417133333333334</v>
      </c>
      <c r="N485" s="80"/>
      <c r="O485" s="80"/>
      <c r="P485" s="80"/>
      <c r="R485" s="107"/>
    </row>
    <row r="486" spans="1:18" x14ac:dyDescent="0.25">
      <c r="A486" s="3">
        <f t="shared" si="30"/>
        <v>0</v>
      </c>
      <c r="B486" s="4">
        <f t="shared" si="31"/>
        <v>0</v>
      </c>
      <c r="C486" s="4">
        <f t="shared" si="32"/>
        <v>0</v>
      </c>
      <c r="D486" s="8">
        <v>1</v>
      </c>
      <c r="E486" s="151" t="s">
        <v>185</v>
      </c>
      <c r="F486" s="151" t="s">
        <v>619</v>
      </c>
      <c r="G486" s="150" t="s">
        <v>623</v>
      </c>
      <c r="H486" s="151" t="s">
        <v>621</v>
      </c>
      <c r="I486" s="156">
        <v>1</v>
      </c>
      <c r="J486" s="156">
        <v>0</v>
      </c>
      <c r="K486" s="156">
        <v>0</v>
      </c>
      <c r="L486" s="157">
        <v>144.03</v>
      </c>
      <c r="M486" s="158">
        <v>0.96020000000000005</v>
      </c>
      <c r="N486" s="80"/>
      <c r="O486" s="80"/>
      <c r="P486" s="80"/>
      <c r="R486" s="107"/>
    </row>
    <row r="487" spans="1:18" x14ac:dyDescent="0.25">
      <c r="A487" s="3">
        <f t="shared" si="30"/>
        <v>0</v>
      </c>
      <c r="B487" s="4">
        <f t="shared" si="31"/>
        <v>0</v>
      </c>
      <c r="C487" s="4">
        <f t="shared" si="32"/>
        <v>0</v>
      </c>
      <c r="D487" s="8">
        <v>1</v>
      </c>
      <c r="E487" s="151" t="s">
        <v>185</v>
      </c>
      <c r="F487" s="151" t="s">
        <v>625</v>
      </c>
      <c r="G487" s="154" t="s">
        <v>623</v>
      </c>
      <c r="H487" s="151" t="s">
        <v>624</v>
      </c>
      <c r="I487" s="156">
        <v>9</v>
      </c>
      <c r="J487" s="156">
        <v>2</v>
      </c>
      <c r="K487" s="156">
        <v>0</v>
      </c>
      <c r="L487" s="157">
        <v>1103.6600000000001</v>
      </c>
      <c r="M487" s="158">
        <v>7.3577333333333339</v>
      </c>
      <c r="N487" s="80"/>
      <c r="O487" s="80"/>
      <c r="P487" s="80"/>
      <c r="R487" s="107"/>
    </row>
    <row r="488" spans="1:18" x14ac:dyDescent="0.25">
      <c r="A488" s="3">
        <f t="shared" si="30"/>
        <v>0</v>
      </c>
      <c r="B488" s="4">
        <f t="shared" si="31"/>
        <v>0</v>
      </c>
      <c r="C488" s="4">
        <f t="shared" si="32"/>
        <v>0</v>
      </c>
      <c r="D488" s="8">
        <v>1</v>
      </c>
      <c r="E488" s="151" t="s">
        <v>185</v>
      </c>
      <c r="F488" s="151" t="s">
        <v>626</v>
      </c>
      <c r="G488" s="150" t="s">
        <v>623</v>
      </c>
      <c r="H488" s="151" t="s">
        <v>624</v>
      </c>
      <c r="I488" s="156">
        <v>9</v>
      </c>
      <c r="J488" s="156">
        <v>2</v>
      </c>
      <c r="K488" s="156">
        <v>0</v>
      </c>
      <c r="L488" s="157">
        <v>990.45999999999992</v>
      </c>
      <c r="M488" s="158">
        <v>6.603066666666666</v>
      </c>
      <c r="N488" s="80"/>
      <c r="O488" s="80"/>
      <c r="P488" s="80"/>
      <c r="R488" s="107"/>
    </row>
    <row r="489" spans="1:18" x14ac:dyDescent="0.25">
      <c r="A489" s="3">
        <f t="shared" si="30"/>
        <v>0</v>
      </c>
      <c r="B489" s="4">
        <f t="shared" si="31"/>
        <v>0</v>
      </c>
      <c r="C489" s="4">
        <f t="shared" si="32"/>
        <v>0</v>
      </c>
      <c r="D489" s="8">
        <v>1</v>
      </c>
      <c r="E489" s="151" t="s">
        <v>185</v>
      </c>
      <c r="F489" s="151" t="s">
        <v>626</v>
      </c>
      <c r="G489" s="150" t="s">
        <v>623</v>
      </c>
      <c r="H489" s="151" t="s">
        <v>627</v>
      </c>
      <c r="I489" s="156">
        <v>1</v>
      </c>
      <c r="J489" s="156">
        <v>1</v>
      </c>
      <c r="K489" s="156">
        <v>0</v>
      </c>
      <c r="L489" s="157">
        <v>158.56</v>
      </c>
      <c r="M489" s="158">
        <v>1.0570666666666666</v>
      </c>
      <c r="N489" s="80"/>
      <c r="O489" s="80"/>
      <c r="P489" s="80"/>
      <c r="R489" s="107"/>
    </row>
    <row r="490" spans="1:18" x14ac:dyDescent="0.25">
      <c r="A490" s="3">
        <f t="shared" si="30"/>
        <v>0</v>
      </c>
      <c r="B490" s="4">
        <f t="shared" si="31"/>
        <v>0</v>
      </c>
      <c r="C490" s="4">
        <f t="shared" si="32"/>
        <v>0</v>
      </c>
      <c r="D490" s="8">
        <v>1</v>
      </c>
      <c r="E490" s="151" t="s">
        <v>185</v>
      </c>
      <c r="F490" s="151" t="s">
        <v>626</v>
      </c>
      <c r="G490" s="150" t="s">
        <v>623</v>
      </c>
      <c r="H490" s="153" t="s">
        <v>628</v>
      </c>
      <c r="I490" s="156">
        <v>1</v>
      </c>
      <c r="J490" s="156">
        <v>0</v>
      </c>
      <c r="K490" s="156">
        <v>0</v>
      </c>
      <c r="L490" s="160">
        <v>90.52</v>
      </c>
      <c r="M490" s="158">
        <v>0.6034666666666666</v>
      </c>
      <c r="N490" s="80"/>
      <c r="O490" s="80"/>
      <c r="P490" s="80"/>
      <c r="R490" s="107"/>
    </row>
    <row r="491" spans="1:18" x14ac:dyDescent="0.25">
      <c r="A491" s="3">
        <f t="shared" si="30"/>
        <v>0</v>
      </c>
      <c r="B491" s="4">
        <f t="shared" si="31"/>
        <v>0</v>
      </c>
      <c r="C491" s="4">
        <f t="shared" si="32"/>
        <v>0</v>
      </c>
      <c r="D491" s="8">
        <v>1</v>
      </c>
      <c r="E491" s="151" t="s">
        <v>185</v>
      </c>
      <c r="F491" s="151" t="s">
        <v>629</v>
      </c>
      <c r="G491" s="150" t="s">
        <v>622</v>
      </c>
      <c r="H491" s="151" t="s">
        <v>621</v>
      </c>
      <c r="I491" s="156">
        <v>1</v>
      </c>
      <c r="J491" s="156">
        <v>1</v>
      </c>
      <c r="K491" s="156">
        <v>0</v>
      </c>
      <c r="L491" s="157">
        <v>127.11000000000001</v>
      </c>
      <c r="M491" s="158">
        <v>0.84740000000000004</v>
      </c>
      <c r="N491" s="80"/>
      <c r="O491" s="80"/>
      <c r="P491" s="80"/>
      <c r="R491" s="107"/>
    </row>
    <row r="492" spans="1:18" x14ac:dyDescent="0.25">
      <c r="A492" s="3">
        <f t="shared" si="30"/>
        <v>0</v>
      </c>
      <c r="B492" s="4">
        <f t="shared" si="31"/>
        <v>0</v>
      </c>
      <c r="C492" s="4">
        <f t="shared" si="32"/>
        <v>0</v>
      </c>
      <c r="D492" s="8">
        <v>1</v>
      </c>
      <c r="E492" s="151" t="s">
        <v>185</v>
      </c>
      <c r="F492" s="151" t="s">
        <v>629</v>
      </c>
      <c r="G492" s="150" t="s">
        <v>623</v>
      </c>
      <c r="H492" s="154" t="s">
        <v>624</v>
      </c>
      <c r="I492" s="156">
        <v>9</v>
      </c>
      <c r="J492" s="156">
        <v>2</v>
      </c>
      <c r="K492" s="156">
        <v>0</v>
      </c>
      <c r="L492" s="157">
        <v>1004.91</v>
      </c>
      <c r="M492" s="158">
        <v>6.6993999999999998</v>
      </c>
      <c r="N492" s="80"/>
      <c r="O492" s="80"/>
      <c r="P492" s="80"/>
      <c r="R492" s="107"/>
    </row>
    <row r="493" spans="1:18" x14ac:dyDescent="0.25">
      <c r="E493" t="s">
        <v>185</v>
      </c>
      <c r="F493" s="78" t="s">
        <v>629</v>
      </c>
      <c r="G493" t="s">
        <v>623</v>
      </c>
      <c r="H493" t="s">
        <v>621</v>
      </c>
      <c r="I493">
        <v>2</v>
      </c>
      <c r="J493">
        <v>0</v>
      </c>
      <c r="K493">
        <v>0</v>
      </c>
      <c r="L493" s="1">
        <v>98.27000000000001</v>
      </c>
      <c r="M493" s="158">
        <v>0.65513333333333346</v>
      </c>
      <c r="N493" s="80"/>
      <c r="O493" s="80"/>
      <c r="P493" s="80"/>
      <c r="R493" s="107"/>
    </row>
    <row r="494" spans="1:18" x14ac:dyDescent="0.25">
      <c r="E494" t="s">
        <v>185</v>
      </c>
      <c r="F494" s="78" t="s">
        <v>630</v>
      </c>
      <c r="G494" t="s">
        <v>631</v>
      </c>
      <c r="H494" t="s">
        <v>257</v>
      </c>
      <c r="I494">
        <v>1</v>
      </c>
      <c r="J494">
        <v>1</v>
      </c>
      <c r="K494">
        <v>0</v>
      </c>
      <c r="L494" s="1">
        <v>176.26000000000002</v>
      </c>
      <c r="M494" s="158">
        <v>1.1750666666666667</v>
      </c>
      <c r="N494" s="80"/>
      <c r="O494" s="80"/>
      <c r="P494" s="80"/>
      <c r="R494" s="107"/>
    </row>
    <row r="495" spans="1:18" x14ac:dyDescent="0.25">
      <c r="E495" t="s">
        <v>185</v>
      </c>
      <c r="F495" s="78" t="s">
        <v>630</v>
      </c>
      <c r="G495" t="s">
        <v>623</v>
      </c>
      <c r="H495" t="s">
        <v>624</v>
      </c>
      <c r="I495">
        <v>9</v>
      </c>
      <c r="J495">
        <v>3</v>
      </c>
      <c r="K495">
        <v>0</v>
      </c>
      <c r="L495" s="1">
        <v>906.94</v>
      </c>
      <c r="M495" s="158">
        <v>6.0462666666666669</v>
      </c>
      <c r="N495" s="80"/>
      <c r="O495" s="80"/>
      <c r="P495" s="80"/>
      <c r="R495" s="107"/>
    </row>
    <row r="496" spans="1:18" x14ac:dyDescent="0.25">
      <c r="E496" t="s">
        <v>185</v>
      </c>
      <c r="F496" s="78" t="s">
        <v>630</v>
      </c>
      <c r="G496" t="s">
        <v>623</v>
      </c>
      <c r="H496" t="s">
        <v>621</v>
      </c>
      <c r="I496">
        <v>2</v>
      </c>
      <c r="J496">
        <v>2</v>
      </c>
      <c r="K496">
        <v>0</v>
      </c>
      <c r="L496" s="1">
        <v>123.96000000000001</v>
      </c>
      <c r="M496" s="158">
        <v>0.82640000000000002</v>
      </c>
      <c r="N496" s="80"/>
      <c r="O496" s="80"/>
      <c r="P496" s="80"/>
      <c r="R496" s="107"/>
    </row>
    <row r="497" spans="5:18" x14ac:dyDescent="0.25">
      <c r="E497" t="s">
        <v>185</v>
      </c>
      <c r="F497" s="78" t="s">
        <v>632</v>
      </c>
      <c r="G497" t="s">
        <v>622</v>
      </c>
      <c r="H497" t="s">
        <v>621</v>
      </c>
      <c r="I497">
        <v>1</v>
      </c>
      <c r="J497">
        <v>0</v>
      </c>
      <c r="K497">
        <v>0</v>
      </c>
      <c r="L497" s="1">
        <v>141.44</v>
      </c>
      <c r="M497" s="158">
        <v>0.94293333333333329</v>
      </c>
      <c r="N497" s="80"/>
      <c r="O497" s="80"/>
      <c r="P497" s="80"/>
      <c r="R497" s="107"/>
    </row>
    <row r="498" spans="5:18" x14ac:dyDescent="0.25">
      <c r="E498" t="s">
        <v>185</v>
      </c>
      <c r="F498" s="78" t="s">
        <v>632</v>
      </c>
      <c r="G498" t="s">
        <v>623</v>
      </c>
      <c r="H498" t="s">
        <v>624</v>
      </c>
      <c r="I498">
        <v>7</v>
      </c>
      <c r="J498">
        <v>1</v>
      </c>
      <c r="K498">
        <v>0</v>
      </c>
      <c r="L498" s="1">
        <v>743.12</v>
      </c>
      <c r="M498" s="158">
        <v>4.9541333333333331</v>
      </c>
      <c r="N498" s="80"/>
      <c r="O498" s="80"/>
      <c r="P498" s="80"/>
      <c r="R498" s="107"/>
    </row>
    <row r="499" spans="5:18" x14ac:dyDescent="0.25">
      <c r="E499" t="s">
        <v>185</v>
      </c>
      <c r="F499" s="78" t="s">
        <v>633</v>
      </c>
      <c r="G499" t="s">
        <v>623</v>
      </c>
      <c r="H499" t="s">
        <v>624</v>
      </c>
      <c r="I499">
        <v>5</v>
      </c>
      <c r="J499">
        <v>1</v>
      </c>
      <c r="K499">
        <v>0</v>
      </c>
      <c r="L499" s="1">
        <v>658.63</v>
      </c>
      <c r="M499" s="158">
        <v>4.3908666666666667</v>
      </c>
      <c r="N499" s="80"/>
      <c r="O499" s="80"/>
      <c r="P499" s="80"/>
      <c r="R499" s="107"/>
    </row>
    <row r="500" spans="5:18" x14ac:dyDescent="0.25">
      <c r="E500" t="s">
        <v>185</v>
      </c>
      <c r="F500" s="78" t="s">
        <v>634</v>
      </c>
      <c r="G500" t="s">
        <v>623</v>
      </c>
      <c r="H500" t="s">
        <v>624</v>
      </c>
      <c r="I500">
        <v>11</v>
      </c>
      <c r="J500">
        <v>1</v>
      </c>
      <c r="K500">
        <v>0</v>
      </c>
      <c r="L500" s="1">
        <v>1010.98</v>
      </c>
      <c r="M500" s="158">
        <v>6.7398666666666669</v>
      </c>
      <c r="N500" s="80"/>
      <c r="O500" s="80"/>
      <c r="P500" s="80"/>
      <c r="R500" s="107"/>
    </row>
    <row r="501" spans="5:18" x14ac:dyDescent="0.25">
      <c r="E501" t="s">
        <v>185</v>
      </c>
      <c r="F501" s="78" t="s">
        <v>635</v>
      </c>
      <c r="G501" t="s">
        <v>636</v>
      </c>
      <c r="H501" t="s">
        <v>621</v>
      </c>
      <c r="I501">
        <v>9</v>
      </c>
      <c r="J501">
        <v>1</v>
      </c>
      <c r="K501">
        <v>1</v>
      </c>
      <c r="L501" s="1">
        <v>733.11000000000013</v>
      </c>
      <c r="M501" s="158">
        <v>4.8874000000000004</v>
      </c>
      <c r="N501" s="80"/>
      <c r="O501" s="80"/>
      <c r="P501" s="80"/>
      <c r="R501" s="107"/>
    </row>
    <row r="502" spans="5:18" x14ac:dyDescent="0.25">
      <c r="E502" t="s">
        <v>185</v>
      </c>
      <c r="F502" s="78" t="s">
        <v>635</v>
      </c>
      <c r="G502" t="s">
        <v>620</v>
      </c>
      <c r="H502" t="s">
        <v>621</v>
      </c>
      <c r="I502">
        <v>3</v>
      </c>
      <c r="J502">
        <v>0</v>
      </c>
      <c r="K502">
        <v>0</v>
      </c>
      <c r="L502" s="1">
        <v>379.11</v>
      </c>
      <c r="M502" s="158">
        <v>2.5274000000000001</v>
      </c>
      <c r="N502" s="80"/>
      <c r="O502" s="80"/>
      <c r="P502" s="80"/>
      <c r="R502" s="107"/>
    </row>
    <row r="503" spans="5:18" x14ac:dyDescent="0.25">
      <c r="E503" t="s">
        <v>185</v>
      </c>
      <c r="F503" s="78" t="s">
        <v>635</v>
      </c>
      <c r="G503" t="s">
        <v>637</v>
      </c>
      <c r="H503" t="s">
        <v>531</v>
      </c>
      <c r="I503">
        <v>1</v>
      </c>
      <c r="J503">
        <v>0</v>
      </c>
      <c r="K503">
        <v>0</v>
      </c>
      <c r="L503" s="1">
        <v>135.43</v>
      </c>
      <c r="M503" s="158">
        <v>0.90286666666666671</v>
      </c>
      <c r="N503" s="80"/>
      <c r="O503" s="80"/>
      <c r="P503" s="80"/>
      <c r="R503" s="107"/>
    </row>
    <row r="504" spans="5:18" x14ac:dyDescent="0.25">
      <c r="E504" t="s">
        <v>185</v>
      </c>
      <c r="F504" s="78" t="s">
        <v>635</v>
      </c>
      <c r="G504" t="s">
        <v>638</v>
      </c>
      <c r="H504" t="s">
        <v>531</v>
      </c>
      <c r="I504">
        <v>5</v>
      </c>
      <c r="J504">
        <v>3</v>
      </c>
      <c r="K504">
        <v>0</v>
      </c>
      <c r="L504" s="1">
        <v>663.31000000000006</v>
      </c>
      <c r="M504" s="158">
        <v>4.4220666666666668</v>
      </c>
      <c r="N504" s="80"/>
      <c r="O504" s="80"/>
      <c r="P504" s="80"/>
      <c r="R504" s="107"/>
    </row>
    <row r="505" spans="5:18" x14ac:dyDescent="0.25">
      <c r="E505" t="s">
        <v>185</v>
      </c>
      <c r="F505" s="78" t="s">
        <v>639</v>
      </c>
      <c r="G505" t="s">
        <v>636</v>
      </c>
      <c r="H505" t="s">
        <v>621</v>
      </c>
      <c r="I505">
        <v>12</v>
      </c>
      <c r="J505">
        <v>2</v>
      </c>
      <c r="K505">
        <v>1</v>
      </c>
      <c r="L505" s="1">
        <v>1238.3600000000001</v>
      </c>
      <c r="M505" s="158">
        <v>8.2557333333333336</v>
      </c>
      <c r="N505" s="80"/>
      <c r="O505" s="80"/>
      <c r="P505" s="80"/>
      <c r="R505" s="107"/>
    </row>
    <row r="506" spans="5:18" x14ac:dyDescent="0.25">
      <c r="E506" t="s">
        <v>185</v>
      </c>
      <c r="F506" s="78" t="s">
        <v>639</v>
      </c>
      <c r="G506" t="s">
        <v>620</v>
      </c>
      <c r="H506" t="s">
        <v>621</v>
      </c>
      <c r="I506">
        <v>2</v>
      </c>
      <c r="J506">
        <v>0</v>
      </c>
      <c r="K506">
        <v>0</v>
      </c>
      <c r="L506" s="1">
        <v>238.69</v>
      </c>
      <c r="M506" s="158">
        <v>1.5912666666666666</v>
      </c>
      <c r="N506" s="80"/>
      <c r="O506" s="80"/>
      <c r="P506" s="80"/>
      <c r="R506" s="107"/>
    </row>
    <row r="507" spans="5:18" x14ac:dyDescent="0.25">
      <c r="E507" t="s">
        <v>185</v>
      </c>
      <c r="F507" s="78" t="s">
        <v>639</v>
      </c>
      <c r="G507" t="s">
        <v>638</v>
      </c>
      <c r="H507" t="s">
        <v>531</v>
      </c>
      <c r="I507">
        <v>6</v>
      </c>
      <c r="J507">
        <v>0</v>
      </c>
      <c r="K507">
        <v>0</v>
      </c>
      <c r="L507" s="1">
        <v>679.25</v>
      </c>
      <c r="M507" s="158">
        <v>4.5283333333333333</v>
      </c>
      <c r="N507" s="80"/>
      <c r="O507" s="80"/>
      <c r="P507" s="80"/>
      <c r="R507" s="107"/>
    </row>
    <row r="508" spans="5:18" x14ac:dyDescent="0.25">
      <c r="E508" t="s">
        <v>185</v>
      </c>
      <c r="F508" s="78" t="s">
        <v>640</v>
      </c>
      <c r="G508" t="s">
        <v>641</v>
      </c>
      <c r="H508" t="s">
        <v>618</v>
      </c>
      <c r="I508">
        <v>1</v>
      </c>
      <c r="J508">
        <v>1</v>
      </c>
      <c r="K508">
        <v>0</v>
      </c>
      <c r="L508" s="1">
        <v>88.09</v>
      </c>
      <c r="M508" s="158">
        <v>0.58726666666666671</v>
      </c>
      <c r="N508" s="80"/>
      <c r="O508" s="80"/>
      <c r="P508" s="80"/>
      <c r="R508" s="107"/>
    </row>
    <row r="509" spans="5:18" x14ac:dyDescent="0.25">
      <c r="E509" t="s">
        <v>185</v>
      </c>
      <c r="F509" s="78" t="s">
        <v>640</v>
      </c>
      <c r="G509" t="s">
        <v>636</v>
      </c>
      <c r="H509" t="s">
        <v>621</v>
      </c>
      <c r="I509">
        <v>13</v>
      </c>
      <c r="J509">
        <v>1</v>
      </c>
      <c r="K509">
        <v>1</v>
      </c>
      <c r="L509" s="1">
        <v>1642.54</v>
      </c>
      <c r="M509" s="158">
        <v>10.950266666666666</v>
      </c>
      <c r="N509" s="80"/>
      <c r="O509" s="80"/>
      <c r="P509" s="80"/>
      <c r="R509" s="107"/>
    </row>
    <row r="510" spans="5:18" x14ac:dyDescent="0.25">
      <c r="E510" t="s">
        <v>185</v>
      </c>
      <c r="F510" s="78" t="s">
        <v>640</v>
      </c>
      <c r="G510" t="s">
        <v>622</v>
      </c>
      <c r="H510" t="s">
        <v>621</v>
      </c>
      <c r="I510">
        <v>3</v>
      </c>
      <c r="J510">
        <v>1</v>
      </c>
      <c r="K510">
        <v>0</v>
      </c>
      <c r="L510" s="1">
        <v>290.89</v>
      </c>
      <c r="M510" s="158">
        <v>1.9392666666666665</v>
      </c>
      <c r="N510" s="80"/>
      <c r="O510" s="80"/>
      <c r="P510" s="80"/>
      <c r="R510" s="107"/>
    </row>
    <row r="511" spans="5:18" x14ac:dyDescent="0.25">
      <c r="E511" t="s">
        <v>185</v>
      </c>
      <c r="F511" s="78" t="s">
        <v>640</v>
      </c>
      <c r="G511" t="s">
        <v>637</v>
      </c>
      <c r="H511" t="s">
        <v>531</v>
      </c>
      <c r="I511">
        <v>1</v>
      </c>
      <c r="J511">
        <v>0</v>
      </c>
      <c r="K511">
        <v>0</v>
      </c>
      <c r="L511" s="1">
        <v>0</v>
      </c>
      <c r="M511" s="158">
        <v>0</v>
      </c>
      <c r="N511" s="80"/>
      <c r="O511" s="80"/>
      <c r="P511" s="80"/>
      <c r="R511" s="107"/>
    </row>
    <row r="512" spans="5:18" x14ac:dyDescent="0.25">
      <c r="E512" t="s">
        <v>185</v>
      </c>
      <c r="F512" s="78" t="s">
        <v>640</v>
      </c>
      <c r="G512" t="s">
        <v>638</v>
      </c>
      <c r="H512" t="s">
        <v>531</v>
      </c>
      <c r="I512">
        <v>21</v>
      </c>
      <c r="J512">
        <v>5</v>
      </c>
      <c r="K512">
        <v>1</v>
      </c>
      <c r="L512" s="1">
        <v>1895.46</v>
      </c>
      <c r="M512" s="158">
        <v>12.6364</v>
      </c>
      <c r="N512" s="80"/>
      <c r="O512" s="80"/>
      <c r="P512" s="80"/>
      <c r="R512" s="107"/>
    </row>
    <row r="513" spans="5:18" x14ac:dyDescent="0.25">
      <c r="E513" t="s">
        <v>185</v>
      </c>
      <c r="F513" s="78" t="s">
        <v>640</v>
      </c>
      <c r="G513" t="s">
        <v>374</v>
      </c>
      <c r="H513" t="s">
        <v>376</v>
      </c>
      <c r="I513">
        <v>1</v>
      </c>
      <c r="J513">
        <v>0</v>
      </c>
      <c r="K513">
        <v>0</v>
      </c>
      <c r="L513" s="1">
        <v>4</v>
      </c>
      <c r="M513" s="158">
        <v>2.6666666666666668E-2</v>
      </c>
      <c r="N513" s="80"/>
      <c r="O513" s="80"/>
      <c r="P513" s="80"/>
      <c r="R513" s="107"/>
    </row>
    <row r="514" spans="5:18" x14ac:dyDescent="0.25">
      <c r="E514" t="s">
        <v>185</v>
      </c>
      <c r="F514" s="78" t="s">
        <v>642</v>
      </c>
      <c r="G514" t="s">
        <v>643</v>
      </c>
      <c r="H514" t="s">
        <v>644</v>
      </c>
      <c r="I514">
        <v>1</v>
      </c>
      <c r="J514">
        <v>0</v>
      </c>
      <c r="K514">
        <v>0</v>
      </c>
      <c r="L514" s="1">
        <v>17.05</v>
      </c>
      <c r="M514" s="158">
        <v>0.11366666666666667</v>
      </c>
      <c r="N514" s="80"/>
      <c r="O514" s="80"/>
      <c r="P514" s="80"/>
      <c r="R514" s="107"/>
    </row>
    <row r="515" spans="5:18" x14ac:dyDescent="0.25">
      <c r="E515" t="s">
        <v>185</v>
      </c>
      <c r="F515" s="78" t="s">
        <v>642</v>
      </c>
      <c r="G515" t="s">
        <v>636</v>
      </c>
      <c r="H515" t="s">
        <v>621</v>
      </c>
      <c r="I515">
        <v>9</v>
      </c>
      <c r="J515">
        <v>0</v>
      </c>
      <c r="K515">
        <v>1</v>
      </c>
      <c r="L515" s="1">
        <v>500.83</v>
      </c>
      <c r="M515" s="158">
        <v>3.3388666666666666</v>
      </c>
      <c r="N515" s="80"/>
      <c r="O515" s="80"/>
      <c r="P515" s="80"/>
      <c r="R515" s="107"/>
    </row>
    <row r="516" spans="5:18" x14ac:dyDescent="0.25">
      <c r="E516" t="s">
        <v>185</v>
      </c>
      <c r="F516" s="78" t="s">
        <v>642</v>
      </c>
      <c r="G516" t="s">
        <v>620</v>
      </c>
      <c r="H516" t="s">
        <v>621</v>
      </c>
      <c r="I516">
        <v>3</v>
      </c>
      <c r="J516">
        <v>0</v>
      </c>
      <c r="K516">
        <v>0</v>
      </c>
      <c r="L516" s="1">
        <v>249.01999999999998</v>
      </c>
      <c r="M516" s="158">
        <v>1.6601333333333332</v>
      </c>
      <c r="N516" s="80"/>
      <c r="O516" s="80"/>
      <c r="P516" s="80"/>
      <c r="R516" s="107"/>
    </row>
    <row r="517" spans="5:18" x14ac:dyDescent="0.25">
      <c r="E517" t="s">
        <v>185</v>
      </c>
      <c r="F517" s="78" t="s">
        <v>642</v>
      </c>
      <c r="G517" t="s">
        <v>645</v>
      </c>
      <c r="H517" t="s">
        <v>531</v>
      </c>
      <c r="I517">
        <v>1</v>
      </c>
      <c r="J517">
        <v>0</v>
      </c>
      <c r="K517">
        <v>0</v>
      </c>
      <c r="L517" s="1">
        <v>115.46</v>
      </c>
      <c r="M517" s="158">
        <v>0.76973333333333327</v>
      </c>
      <c r="N517" s="80"/>
      <c r="O517" s="80"/>
      <c r="P517" s="80"/>
      <c r="R517" s="107"/>
    </row>
    <row r="518" spans="5:18" x14ac:dyDescent="0.25">
      <c r="E518" t="s">
        <v>185</v>
      </c>
      <c r="F518" s="78" t="s">
        <v>642</v>
      </c>
      <c r="G518" t="s">
        <v>638</v>
      </c>
      <c r="H518" t="s">
        <v>531</v>
      </c>
      <c r="I518">
        <v>18</v>
      </c>
      <c r="J518">
        <v>2</v>
      </c>
      <c r="K518">
        <v>0</v>
      </c>
      <c r="L518" s="1">
        <v>1787.4</v>
      </c>
      <c r="M518" s="158">
        <v>11.916</v>
      </c>
      <c r="N518" s="80"/>
      <c r="O518" s="80"/>
      <c r="P518" s="80"/>
      <c r="R518" s="107"/>
    </row>
    <row r="519" spans="5:18" x14ac:dyDescent="0.25">
      <c r="E519" t="s">
        <v>185</v>
      </c>
      <c r="F519" s="78" t="s">
        <v>646</v>
      </c>
      <c r="G519" t="s">
        <v>636</v>
      </c>
      <c r="H519" t="s">
        <v>621</v>
      </c>
      <c r="I519">
        <v>14</v>
      </c>
      <c r="J519">
        <v>4</v>
      </c>
      <c r="K519">
        <v>0</v>
      </c>
      <c r="L519" s="1">
        <v>1241.47</v>
      </c>
      <c r="M519" s="158">
        <v>8.276466666666666</v>
      </c>
      <c r="N519" s="80"/>
      <c r="O519" s="80"/>
      <c r="P519" s="80"/>
      <c r="R519" s="107"/>
    </row>
    <row r="520" spans="5:18" x14ac:dyDescent="0.25">
      <c r="E520" t="s">
        <v>185</v>
      </c>
      <c r="F520" s="78" t="s">
        <v>646</v>
      </c>
      <c r="G520" t="s">
        <v>620</v>
      </c>
      <c r="H520" t="s">
        <v>621</v>
      </c>
      <c r="I520">
        <v>1</v>
      </c>
      <c r="J520">
        <v>0</v>
      </c>
      <c r="K520">
        <v>0</v>
      </c>
      <c r="L520" s="1">
        <v>143.54</v>
      </c>
      <c r="M520" s="158">
        <v>0.9569333333333333</v>
      </c>
      <c r="N520" s="80"/>
      <c r="O520" s="80"/>
      <c r="P520" s="80"/>
      <c r="R520" s="107"/>
    </row>
    <row r="521" spans="5:18" x14ac:dyDescent="0.25">
      <c r="E521" t="s">
        <v>185</v>
      </c>
      <c r="F521" s="78" t="s">
        <v>646</v>
      </c>
      <c r="G521" t="s">
        <v>622</v>
      </c>
      <c r="H521" t="s">
        <v>621</v>
      </c>
      <c r="I521">
        <v>5</v>
      </c>
      <c r="J521">
        <v>0</v>
      </c>
      <c r="K521">
        <v>0</v>
      </c>
      <c r="L521" s="1">
        <v>586.54</v>
      </c>
      <c r="M521" s="158">
        <v>3.9102666666666663</v>
      </c>
      <c r="N521" s="80"/>
      <c r="O521" s="80"/>
      <c r="P521" s="80"/>
      <c r="R521" s="107"/>
    </row>
    <row r="522" spans="5:18" x14ac:dyDescent="0.25">
      <c r="E522" t="s">
        <v>185</v>
      </c>
      <c r="F522" s="78" t="s">
        <v>646</v>
      </c>
      <c r="G522" t="s">
        <v>645</v>
      </c>
      <c r="H522" t="s">
        <v>531</v>
      </c>
      <c r="I522">
        <v>1</v>
      </c>
      <c r="J522">
        <v>0</v>
      </c>
      <c r="K522">
        <v>0</v>
      </c>
      <c r="L522" s="1">
        <v>176.89</v>
      </c>
      <c r="M522" s="158">
        <v>1.1792666666666667</v>
      </c>
      <c r="N522" s="80"/>
      <c r="O522" s="80"/>
      <c r="P522" s="80"/>
      <c r="R522" s="107"/>
    </row>
    <row r="523" spans="5:18" x14ac:dyDescent="0.25">
      <c r="E523" t="s">
        <v>185</v>
      </c>
      <c r="F523" s="78" t="s">
        <v>646</v>
      </c>
      <c r="G523" t="s">
        <v>637</v>
      </c>
      <c r="H523" t="s">
        <v>531</v>
      </c>
      <c r="I523">
        <v>1</v>
      </c>
      <c r="J523">
        <v>0</v>
      </c>
      <c r="K523">
        <v>0</v>
      </c>
      <c r="L523" s="1">
        <v>142.02000000000001</v>
      </c>
      <c r="M523" s="158">
        <v>0.94680000000000009</v>
      </c>
      <c r="N523" s="80"/>
      <c r="O523" s="80"/>
      <c r="P523" s="80"/>
      <c r="R523" s="107"/>
    </row>
    <row r="524" spans="5:18" x14ac:dyDescent="0.25">
      <c r="E524" t="s">
        <v>185</v>
      </c>
      <c r="F524" s="78" t="s">
        <v>646</v>
      </c>
      <c r="G524" t="s">
        <v>638</v>
      </c>
      <c r="H524" t="s">
        <v>531</v>
      </c>
      <c r="I524">
        <v>17</v>
      </c>
      <c r="J524">
        <v>3</v>
      </c>
      <c r="K524">
        <v>0</v>
      </c>
      <c r="L524" s="1">
        <v>2004.88</v>
      </c>
      <c r="M524" s="158">
        <v>13.365866666666667</v>
      </c>
      <c r="N524" s="80"/>
      <c r="O524" s="80"/>
      <c r="P524" s="80"/>
      <c r="R524" s="107"/>
    </row>
    <row r="525" spans="5:18" x14ac:dyDescent="0.25">
      <c r="E525" t="s">
        <v>185</v>
      </c>
      <c r="F525" s="78" t="s">
        <v>646</v>
      </c>
      <c r="G525" t="s">
        <v>482</v>
      </c>
      <c r="H525" t="s">
        <v>531</v>
      </c>
      <c r="I525">
        <v>2</v>
      </c>
      <c r="J525">
        <v>0</v>
      </c>
      <c r="K525">
        <v>0</v>
      </c>
      <c r="L525" s="1">
        <v>214.5</v>
      </c>
      <c r="M525" s="158">
        <v>1.43</v>
      </c>
      <c r="N525" s="80"/>
      <c r="O525" s="80"/>
      <c r="P525" s="80"/>
      <c r="R525" s="107"/>
    </row>
    <row r="526" spans="5:18" x14ac:dyDescent="0.25">
      <c r="E526" t="s">
        <v>185</v>
      </c>
      <c r="F526" s="78" t="s">
        <v>647</v>
      </c>
      <c r="G526" t="s">
        <v>609</v>
      </c>
      <c r="H526" t="s">
        <v>466</v>
      </c>
      <c r="I526">
        <v>1</v>
      </c>
      <c r="J526">
        <v>0</v>
      </c>
      <c r="K526">
        <v>0</v>
      </c>
      <c r="L526" s="1">
        <v>176.17</v>
      </c>
      <c r="M526" s="158">
        <v>1.1744666666666665</v>
      </c>
      <c r="N526" s="80"/>
      <c r="O526" s="80"/>
      <c r="P526" s="80"/>
      <c r="R526" s="107"/>
    </row>
    <row r="527" spans="5:18" x14ac:dyDescent="0.25">
      <c r="E527" t="s">
        <v>185</v>
      </c>
      <c r="F527" s="78" t="s">
        <v>647</v>
      </c>
      <c r="G527" t="s">
        <v>622</v>
      </c>
      <c r="H527" t="s">
        <v>621</v>
      </c>
      <c r="I527">
        <v>18</v>
      </c>
      <c r="J527">
        <v>7</v>
      </c>
      <c r="K527">
        <v>1</v>
      </c>
      <c r="L527" s="1">
        <v>1983.6699999999998</v>
      </c>
      <c r="M527" s="158">
        <v>13.224466666666666</v>
      </c>
      <c r="N527" s="80"/>
      <c r="O527" s="80"/>
      <c r="P527" s="80"/>
      <c r="R527" s="107"/>
    </row>
    <row r="528" spans="5:18" x14ac:dyDescent="0.25">
      <c r="E528" t="s">
        <v>185</v>
      </c>
      <c r="F528" s="78" t="s">
        <v>647</v>
      </c>
      <c r="G528" t="s">
        <v>637</v>
      </c>
      <c r="H528" t="s">
        <v>531</v>
      </c>
      <c r="I528">
        <v>1</v>
      </c>
      <c r="J528">
        <v>0</v>
      </c>
      <c r="K528">
        <v>0</v>
      </c>
      <c r="L528" s="1">
        <v>0</v>
      </c>
      <c r="M528" s="158">
        <v>0</v>
      </c>
      <c r="N528" s="80"/>
      <c r="O528" s="80"/>
      <c r="P528" s="80"/>
      <c r="R528" s="107"/>
    </row>
    <row r="529" spans="5:18" x14ac:dyDescent="0.25">
      <c r="E529" t="s">
        <v>185</v>
      </c>
      <c r="F529" s="78" t="s">
        <v>647</v>
      </c>
      <c r="G529" t="s">
        <v>494</v>
      </c>
      <c r="H529" t="s">
        <v>495</v>
      </c>
      <c r="I529">
        <v>1</v>
      </c>
      <c r="J529">
        <v>1</v>
      </c>
      <c r="K529">
        <v>0</v>
      </c>
      <c r="L529" s="1">
        <v>168.20999999999998</v>
      </c>
      <c r="M529" s="158">
        <v>1.1214</v>
      </c>
      <c r="N529" s="80"/>
      <c r="O529" s="80"/>
      <c r="P529" s="80"/>
      <c r="R529" s="107"/>
    </row>
    <row r="530" spans="5:18" x14ac:dyDescent="0.25">
      <c r="E530" t="s">
        <v>185</v>
      </c>
      <c r="F530" s="78" t="s">
        <v>648</v>
      </c>
      <c r="G530" t="s">
        <v>636</v>
      </c>
      <c r="H530" t="s">
        <v>621</v>
      </c>
      <c r="I530">
        <v>18</v>
      </c>
      <c r="J530">
        <v>6</v>
      </c>
      <c r="K530">
        <v>0</v>
      </c>
      <c r="L530" s="1">
        <v>1503.72</v>
      </c>
      <c r="M530" s="158">
        <v>10.024800000000001</v>
      </c>
      <c r="N530" s="80"/>
      <c r="O530" s="80"/>
      <c r="P530" s="80"/>
      <c r="R530" s="107"/>
    </row>
    <row r="531" spans="5:18" x14ac:dyDescent="0.25">
      <c r="E531" t="s">
        <v>185</v>
      </c>
      <c r="F531" s="78" t="s">
        <v>648</v>
      </c>
      <c r="G531" t="s">
        <v>622</v>
      </c>
      <c r="H531" t="s">
        <v>649</v>
      </c>
      <c r="I531">
        <v>2</v>
      </c>
      <c r="J531">
        <v>1</v>
      </c>
      <c r="K531">
        <v>0</v>
      </c>
      <c r="L531" s="1">
        <v>186.04</v>
      </c>
      <c r="M531" s="158">
        <v>1.2402666666666666</v>
      </c>
      <c r="N531" s="80"/>
      <c r="O531" s="80"/>
      <c r="P531" s="80"/>
      <c r="R531" s="107"/>
    </row>
    <row r="532" spans="5:18" x14ac:dyDescent="0.25">
      <c r="E532" t="s">
        <v>185</v>
      </c>
      <c r="F532" s="78" t="s">
        <v>648</v>
      </c>
      <c r="G532" t="s">
        <v>637</v>
      </c>
      <c r="H532" t="s">
        <v>650</v>
      </c>
      <c r="I532">
        <v>1</v>
      </c>
      <c r="J532">
        <v>0</v>
      </c>
      <c r="K532">
        <v>0</v>
      </c>
      <c r="L532" s="1">
        <v>9.75</v>
      </c>
      <c r="M532" s="158">
        <v>6.5000000000000002E-2</v>
      </c>
      <c r="N532" s="80"/>
      <c r="O532" s="80"/>
      <c r="P532" s="80"/>
      <c r="R532" s="107"/>
    </row>
    <row r="533" spans="5:18" x14ac:dyDescent="0.25">
      <c r="E533" t="s">
        <v>185</v>
      </c>
      <c r="F533" s="78" t="s">
        <v>648</v>
      </c>
      <c r="G533" t="s">
        <v>651</v>
      </c>
      <c r="H533" t="s">
        <v>652</v>
      </c>
      <c r="I533">
        <v>1</v>
      </c>
      <c r="J533">
        <v>1</v>
      </c>
      <c r="K533">
        <v>0</v>
      </c>
      <c r="L533" s="1">
        <v>176.17</v>
      </c>
      <c r="M533" s="158">
        <v>1.1744666666666665</v>
      </c>
      <c r="N533" s="80"/>
      <c r="O533" s="80"/>
      <c r="P533" s="80"/>
      <c r="R533" s="107"/>
    </row>
    <row r="534" spans="5:18" x14ac:dyDescent="0.25">
      <c r="E534" t="s">
        <v>185</v>
      </c>
      <c r="F534" s="78" t="s">
        <v>653</v>
      </c>
      <c r="G534" t="s">
        <v>603</v>
      </c>
      <c r="H534" t="s">
        <v>466</v>
      </c>
      <c r="I534">
        <v>1</v>
      </c>
      <c r="J534">
        <v>1</v>
      </c>
      <c r="K534">
        <v>0</v>
      </c>
      <c r="L534" s="1">
        <v>9.5</v>
      </c>
      <c r="M534" s="158">
        <v>6.3333333333333339E-2</v>
      </c>
      <c r="N534" s="80"/>
      <c r="O534" s="80"/>
      <c r="P534" s="80"/>
      <c r="R534" s="107"/>
    </row>
    <row r="535" spans="5:18" x14ac:dyDescent="0.25">
      <c r="E535" t="s">
        <v>185</v>
      </c>
      <c r="F535" s="78" t="s">
        <v>653</v>
      </c>
      <c r="G535" t="s">
        <v>654</v>
      </c>
      <c r="H535" t="s">
        <v>655</v>
      </c>
      <c r="I535">
        <v>14</v>
      </c>
      <c r="J535">
        <v>4</v>
      </c>
      <c r="K535">
        <v>0</v>
      </c>
      <c r="L535" s="1">
        <v>1741.06</v>
      </c>
      <c r="M535" s="158">
        <v>11.607066666666666</v>
      </c>
      <c r="N535" s="80"/>
      <c r="O535" s="80"/>
      <c r="P535" s="80"/>
      <c r="R535" s="107"/>
    </row>
    <row r="536" spans="5:18" x14ac:dyDescent="0.25">
      <c r="E536" t="s">
        <v>185</v>
      </c>
      <c r="F536" s="78" t="s">
        <v>653</v>
      </c>
      <c r="G536" t="s">
        <v>636</v>
      </c>
      <c r="H536" t="s">
        <v>621</v>
      </c>
      <c r="I536">
        <v>1</v>
      </c>
      <c r="J536">
        <v>0</v>
      </c>
      <c r="K536">
        <v>0</v>
      </c>
      <c r="L536" s="1">
        <v>9.83</v>
      </c>
      <c r="M536" s="158">
        <v>6.5533333333333332E-2</v>
      </c>
      <c r="N536" s="80"/>
      <c r="O536" s="80"/>
      <c r="P536" s="80"/>
      <c r="R536" s="107"/>
    </row>
    <row r="537" spans="5:18" x14ac:dyDescent="0.25">
      <c r="E537" t="s">
        <v>185</v>
      </c>
      <c r="F537" s="78" t="s">
        <v>653</v>
      </c>
      <c r="G537" t="s">
        <v>622</v>
      </c>
      <c r="H537" t="s">
        <v>621</v>
      </c>
      <c r="I537">
        <v>14</v>
      </c>
      <c r="J537">
        <v>8</v>
      </c>
      <c r="K537">
        <v>0</v>
      </c>
      <c r="L537" s="1">
        <v>1358.79</v>
      </c>
      <c r="M537" s="158">
        <v>9.0586000000000002</v>
      </c>
      <c r="N537" s="80"/>
      <c r="O537" s="80"/>
      <c r="P537" s="80"/>
      <c r="R537" s="107"/>
    </row>
    <row r="538" spans="5:18" x14ac:dyDescent="0.25">
      <c r="E538" t="s">
        <v>185</v>
      </c>
      <c r="F538" s="78" t="s">
        <v>653</v>
      </c>
      <c r="G538" t="s">
        <v>622</v>
      </c>
      <c r="H538" t="s">
        <v>649</v>
      </c>
      <c r="I538">
        <v>3</v>
      </c>
      <c r="J538">
        <v>0</v>
      </c>
      <c r="K538">
        <v>2</v>
      </c>
      <c r="L538" s="1">
        <v>250.52999999999997</v>
      </c>
      <c r="M538" s="158">
        <v>1.6701999999999999</v>
      </c>
      <c r="N538" s="80"/>
      <c r="O538" s="80"/>
      <c r="P538" s="80"/>
      <c r="R538" s="107"/>
    </row>
    <row r="539" spans="5:18" x14ac:dyDescent="0.25">
      <c r="E539" t="s">
        <v>185</v>
      </c>
      <c r="F539" s="78" t="s">
        <v>653</v>
      </c>
      <c r="G539" t="s">
        <v>9</v>
      </c>
      <c r="H539" t="s">
        <v>656</v>
      </c>
      <c r="I539">
        <v>2</v>
      </c>
      <c r="J539">
        <v>0</v>
      </c>
      <c r="K539">
        <v>0</v>
      </c>
      <c r="L539" s="1">
        <v>60.8</v>
      </c>
      <c r="M539" s="158">
        <v>0.40533333333333332</v>
      </c>
      <c r="N539" s="80"/>
      <c r="O539" s="80"/>
      <c r="P539" s="80"/>
      <c r="R539" s="107"/>
    </row>
    <row r="540" spans="5:18" x14ac:dyDescent="0.25">
      <c r="E540" t="s">
        <v>185</v>
      </c>
      <c r="F540" s="78" t="s">
        <v>653</v>
      </c>
      <c r="G540" t="s">
        <v>41</v>
      </c>
      <c r="H540" t="s">
        <v>657</v>
      </c>
      <c r="I540">
        <v>2</v>
      </c>
      <c r="J540">
        <v>0</v>
      </c>
      <c r="K540">
        <v>0</v>
      </c>
      <c r="L540" s="1">
        <v>159.34999999999997</v>
      </c>
      <c r="M540" s="158">
        <v>1.0623333333333331</v>
      </c>
      <c r="N540" s="80"/>
      <c r="O540" s="80"/>
      <c r="P540" s="80"/>
      <c r="R540" s="107"/>
    </row>
    <row r="541" spans="5:18" x14ac:dyDescent="0.25">
      <c r="E541" t="s">
        <v>185</v>
      </c>
      <c r="F541" s="78" t="s">
        <v>658</v>
      </c>
      <c r="G541" t="s">
        <v>9</v>
      </c>
      <c r="H541" t="s">
        <v>656</v>
      </c>
      <c r="I541">
        <v>6</v>
      </c>
      <c r="J541">
        <v>0</v>
      </c>
      <c r="K541">
        <v>0</v>
      </c>
      <c r="L541" s="1">
        <v>966.92000000000007</v>
      </c>
      <c r="M541" s="158">
        <v>6.4461333333333339</v>
      </c>
      <c r="N541" s="80"/>
      <c r="O541" s="80"/>
      <c r="P541" s="80"/>
      <c r="R541" s="107"/>
    </row>
    <row r="542" spans="5:18" x14ac:dyDescent="0.25">
      <c r="E542" t="s">
        <v>185</v>
      </c>
      <c r="F542" s="78" t="s">
        <v>658</v>
      </c>
      <c r="G542" t="s">
        <v>41</v>
      </c>
      <c r="H542" t="s">
        <v>659</v>
      </c>
      <c r="I542">
        <v>2</v>
      </c>
      <c r="J542">
        <v>0</v>
      </c>
      <c r="K542">
        <v>0</v>
      </c>
      <c r="L542" s="1">
        <v>304.62</v>
      </c>
      <c r="M542" s="158">
        <v>2.0308000000000002</v>
      </c>
      <c r="N542" s="80"/>
      <c r="O542" s="80"/>
      <c r="P542" s="80"/>
      <c r="R542" s="107"/>
    </row>
    <row r="543" spans="5:18" x14ac:dyDescent="0.25">
      <c r="E543" t="s">
        <v>185</v>
      </c>
      <c r="F543" s="78" t="s">
        <v>658</v>
      </c>
      <c r="G543" t="s">
        <v>41</v>
      </c>
      <c r="H543" t="s">
        <v>657</v>
      </c>
      <c r="I543">
        <v>4</v>
      </c>
      <c r="J543">
        <v>1</v>
      </c>
      <c r="K543">
        <v>0</v>
      </c>
      <c r="L543" s="1">
        <v>618.37000000000012</v>
      </c>
      <c r="M543" s="158">
        <v>4.1224666666666678</v>
      </c>
      <c r="N543" s="80"/>
      <c r="O543" s="80"/>
      <c r="P543" s="80"/>
      <c r="R543" s="107"/>
    </row>
    <row r="544" spans="5:18" x14ac:dyDescent="0.25">
      <c r="E544" t="s">
        <v>185</v>
      </c>
      <c r="F544" s="78" t="s">
        <v>660</v>
      </c>
      <c r="G544" t="s">
        <v>654</v>
      </c>
      <c r="H544" t="s">
        <v>655</v>
      </c>
      <c r="I544">
        <v>4</v>
      </c>
      <c r="J544">
        <v>1</v>
      </c>
      <c r="K544">
        <v>0</v>
      </c>
      <c r="L544" s="1">
        <v>368.64</v>
      </c>
      <c r="M544" s="158">
        <v>2.4575999999999998</v>
      </c>
      <c r="N544" s="80"/>
      <c r="O544" s="80"/>
      <c r="P544" s="80"/>
      <c r="R544" s="107"/>
    </row>
    <row r="545" spans="5:18" x14ac:dyDescent="0.25">
      <c r="E545" t="s">
        <v>185</v>
      </c>
      <c r="F545" s="78" t="s">
        <v>661</v>
      </c>
      <c r="G545" t="s">
        <v>654</v>
      </c>
      <c r="H545" t="s">
        <v>655</v>
      </c>
      <c r="I545">
        <v>2</v>
      </c>
      <c r="J545">
        <v>2</v>
      </c>
      <c r="K545">
        <v>0</v>
      </c>
      <c r="L545" s="1">
        <v>151.32000000000002</v>
      </c>
      <c r="M545" s="158">
        <v>1.0088000000000001</v>
      </c>
      <c r="N545" s="80"/>
      <c r="O545" s="80"/>
      <c r="P545" s="80"/>
      <c r="R545" s="107"/>
    </row>
    <row r="546" spans="5:18" x14ac:dyDescent="0.25">
      <c r="E546" t="s">
        <v>185</v>
      </c>
      <c r="F546" s="78" t="s">
        <v>662</v>
      </c>
      <c r="G546" t="s">
        <v>654</v>
      </c>
      <c r="H546" t="s">
        <v>655</v>
      </c>
      <c r="I546">
        <v>4</v>
      </c>
      <c r="J546">
        <v>2</v>
      </c>
      <c r="K546">
        <v>0</v>
      </c>
      <c r="L546" s="1">
        <v>375.35</v>
      </c>
      <c r="M546" s="158">
        <v>2.5023333333333335</v>
      </c>
      <c r="N546" s="80"/>
      <c r="O546" s="80"/>
      <c r="P546" s="80"/>
      <c r="R546" s="107"/>
    </row>
    <row r="547" spans="5:18" x14ac:dyDescent="0.25">
      <c r="E547" t="s">
        <v>185</v>
      </c>
      <c r="F547" s="78" t="s">
        <v>663</v>
      </c>
      <c r="G547" t="s">
        <v>654</v>
      </c>
      <c r="H547" t="s">
        <v>655</v>
      </c>
      <c r="I547">
        <v>3</v>
      </c>
      <c r="J547">
        <v>1</v>
      </c>
      <c r="K547">
        <v>0</v>
      </c>
      <c r="L547" s="1">
        <v>505.40999999999997</v>
      </c>
      <c r="M547" s="158">
        <v>3.3693999999999997</v>
      </c>
      <c r="N547" s="80"/>
      <c r="O547" s="80"/>
      <c r="P547" s="80"/>
      <c r="R547" s="107"/>
    </row>
    <row r="548" spans="5:18" x14ac:dyDescent="0.25">
      <c r="E548" t="s">
        <v>185</v>
      </c>
      <c r="F548" s="78" t="s">
        <v>664</v>
      </c>
      <c r="G548" t="s">
        <v>603</v>
      </c>
      <c r="H548" t="s">
        <v>466</v>
      </c>
      <c r="I548">
        <v>1</v>
      </c>
      <c r="J548">
        <v>1</v>
      </c>
      <c r="K548">
        <v>0</v>
      </c>
      <c r="L548" s="1">
        <v>7</v>
      </c>
      <c r="M548" s="158">
        <v>4.6666666666666669E-2</v>
      </c>
      <c r="N548" s="80"/>
      <c r="O548" s="80"/>
      <c r="P548" s="80"/>
      <c r="R548" s="107"/>
    </row>
    <row r="549" spans="5:18" x14ac:dyDescent="0.25">
      <c r="E549" t="s">
        <v>185</v>
      </c>
      <c r="F549" s="78" t="s">
        <v>664</v>
      </c>
      <c r="G549" t="s">
        <v>654</v>
      </c>
      <c r="H549" t="s">
        <v>655</v>
      </c>
      <c r="I549">
        <v>9</v>
      </c>
      <c r="J549">
        <v>4</v>
      </c>
      <c r="K549">
        <v>0</v>
      </c>
      <c r="L549" s="1">
        <v>1152.95</v>
      </c>
      <c r="M549" s="158">
        <v>7.6863333333333337</v>
      </c>
      <c r="N549" s="80"/>
      <c r="O549" s="80"/>
      <c r="P549" s="80"/>
      <c r="R549" s="107"/>
    </row>
    <row r="550" spans="5:18" x14ac:dyDescent="0.25">
      <c r="E550" t="s">
        <v>185</v>
      </c>
      <c r="F550" s="78" t="s">
        <v>665</v>
      </c>
      <c r="G550" t="s">
        <v>643</v>
      </c>
      <c r="H550" t="s">
        <v>666</v>
      </c>
      <c r="I550">
        <v>1</v>
      </c>
      <c r="J550">
        <v>0</v>
      </c>
      <c r="K550">
        <v>0</v>
      </c>
      <c r="L550" s="1">
        <v>140.94</v>
      </c>
      <c r="M550" s="158">
        <v>0.93959999999999999</v>
      </c>
      <c r="N550" s="80"/>
      <c r="O550" s="80"/>
      <c r="P550" s="80"/>
      <c r="R550" s="107"/>
    </row>
    <row r="551" spans="5:18" x14ac:dyDescent="0.25">
      <c r="E551" t="s">
        <v>185</v>
      </c>
      <c r="F551" s="78" t="s">
        <v>667</v>
      </c>
      <c r="G551" t="s">
        <v>603</v>
      </c>
      <c r="H551" t="s">
        <v>466</v>
      </c>
      <c r="I551">
        <v>1</v>
      </c>
      <c r="J551">
        <v>1</v>
      </c>
      <c r="K551">
        <v>0</v>
      </c>
      <c r="L551" s="1">
        <v>194.67</v>
      </c>
      <c r="M551" s="158">
        <v>1.2977999999999998</v>
      </c>
      <c r="N551" s="80"/>
      <c r="O551" s="80"/>
      <c r="P551" s="80"/>
      <c r="R551" s="107"/>
    </row>
    <row r="552" spans="5:18" x14ac:dyDescent="0.25">
      <c r="E552" t="s">
        <v>185</v>
      </c>
      <c r="F552" s="78" t="s">
        <v>667</v>
      </c>
      <c r="G552" t="s">
        <v>636</v>
      </c>
      <c r="H552" t="s">
        <v>621</v>
      </c>
      <c r="I552">
        <v>2</v>
      </c>
      <c r="J552">
        <v>0</v>
      </c>
      <c r="K552">
        <v>0</v>
      </c>
      <c r="L552" s="1">
        <v>238.97</v>
      </c>
      <c r="M552" s="158">
        <v>1.5931333333333333</v>
      </c>
      <c r="N552" s="80"/>
      <c r="O552" s="80"/>
      <c r="P552" s="80"/>
      <c r="R552" s="107"/>
    </row>
    <row r="553" spans="5:18" x14ac:dyDescent="0.25">
      <c r="E553" t="s">
        <v>185</v>
      </c>
      <c r="F553" s="78" t="s">
        <v>667</v>
      </c>
      <c r="G553" t="s">
        <v>620</v>
      </c>
      <c r="H553" t="s">
        <v>621</v>
      </c>
      <c r="I553">
        <v>1</v>
      </c>
      <c r="J553">
        <v>0</v>
      </c>
      <c r="K553">
        <v>0</v>
      </c>
      <c r="L553" s="1">
        <v>109.07000000000001</v>
      </c>
      <c r="M553" s="158">
        <v>0.72713333333333341</v>
      </c>
      <c r="N553" s="80"/>
      <c r="O553" s="80"/>
      <c r="P553" s="80"/>
      <c r="R553" s="107"/>
    </row>
    <row r="554" spans="5:18" x14ac:dyDescent="0.25">
      <c r="E554" t="s">
        <v>185</v>
      </c>
      <c r="F554" s="78" t="s">
        <v>667</v>
      </c>
      <c r="G554" t="s">
        <v>622</v>
      </c>
      <c r="H554" t="s">
        <v>621</v>
      </c>
      <c r="I554">
        <v>18</v>
      </c>
      <c r="J554">
        <v>6</v>
      </c>
      <c r="K554">
        <v>0</v>
      </c>
      <c r="L554" s="1">
        <v>1491.5600000000002</v>
      </c>
      <c r="M554" s="158">
        <v>9.9437333333333342</v>
      </c>
      <c r="N554" s="80"/>
      <c r="O554" s="80"/>
      <c r="P554" s="80"/>
      <c r="R554" s="107"/>
    </row>
    <row r="555" spans="5:18" x14ac:dyDescent="0.25">
      <c r="E555" t="s">
        <v>185</v>
      </c>
      <c r="F555" s="78" t="s">
        <v>667</v>
      </c>
      <c r="G555" t="s">
        <v>637</v>
      </c>
      <c r="H555" t="s">
        <v>531</v>
      </c>
      <c r="I555">
        <v>14</v>
      </c>
      <c r="J555">
        <v>2</v>
      </c>
      <c r="K555">
        <v>0</v>
      </c>
      <c r="L555" s="1">
        <v>1666.56</v>
      </c>
      <c r="M555" s="158">
        <v>11.1104</v>
      </c>
      <c r="N555" s="80"/>
      <c r="O555" s="80"/>
      <c r="P555" s="80"/>
      <c r="R555" s="107"/>
    </row>
    <row r="556" spans="5:18" x14ac:dyDescent="0.25">
      <c r="E556" t="s">
        <v>185</v>
      </c>
      <c r="F556" s="78" t="s">
        <v>667</v>
      </c>
      <c r="G556" t="s">
        <v>638</v>
      </c>
      <c r="H556" t="s">
        <v>531</v>
      </c>
      <c r="I556">
        <v>1</v>
      </c>
      <c r="J556">
        <v>0</v>
      </c>
      <c r="K556">
        <v>0</v>
      </c>
      <c r="L556" s="1">
        <v>113.41</v>
      </c>
      <c r="M556" s="158">
        <v>0.75606666666666666</v>
      </c>
      <c r="N556" s="80"/>
      <c r="O556" s="80"/>
      <c r="P556" s="80"/>
      <c r="R556" s="107"/>
    </row>
    <row r="557" spans="5:18" x14ac:dyDescent="0.25">
      <c r="E557" t="s">
        <v>185</v>
      </c>
      <c r="F557" s="78" t="s">
        <v>668</v>
      </c>
      <c r="G557" t="s">
        <v>603</v>
      </c>
      <c r="H557" t="s">
        <v>466</v>
      </c>
      <c r="I557">
        <v>1</v>
      </c>
      <c r="J557">
        <v>1</v>
      </c>
      <c r="K557">
        <v>0</v>
      </c>
      <c r="L557" s="1">
        <v>152.29</v>
      </c>
      <c r="M557" s="158">
        <v>1.0152666666666665</v>
      </c>
      <c r="N557" s="80"/>
      <c r="O557" s="80"/>
      <c r="P557" s="80"/>
      <c r="R557" s="107"/>
    </row>
    <row r="558" spans="5:18" x14ac:dyDescent="0.25">
      <c r="E558" t="s">
        <v>185</v>
      </c>
      <c r="F558" s="78" t="s">
        <v>668</v>
      </c>
      <c r="G558" t="s">
        <v>643</v>
      </c>
      <c r="H558" t="s">
        <v>666</v>
      </c>
      <c r="I558">
        <v>1</v>
      </c>
      <c r="J558">
        <v>1</v>
      </c>
      <c r="K558">
        <v>0</v>
      </c>
      <c r="L558" s="1">
        <v>168.22</v>
      </c>
      <c r="M558" s="158">
        <v>1.1214666666666666</v>
      </c>
      <c r="N558" s="80"/>
      <c r="O558" s="80"/>
      <c r="P558" s="80"/>
      <c r="R558" s="107"/>
    </row>
    <row r="559" spans="5:18" x14ac:dyDescent="0.25">
      <c r="E559" t="s">
        <v>185</v>
      </c>
      <c r="F559" s="78" t="s">
        <v>668</v>
      </c>
      <c r="G559" t="s">
        <v>643</v>
      </c>
      <c r="H559" t="s">
        <v>621</v>
      </c>
      <c r="I559">
        <v>1</v>
      </c>
      <c r="J559">
        <v>0</v>
      </c>
      <c r="K559">
        <v>0</v>
      </c>
      <c r="L559" s="1">
        <v>137.88</v>
      </c>
      <c r="M559" s="158">
        <v>0.91920000000000002</v>
      </c>
      <c r="N559" s="80"/>
      <c r="O559" s="80"/>
      <c r="P559" s="80"/>
      <c r="R559" s="107"/>
    </row>
    <row r="560" spans="5:18" x14ac:dyDescent="0.25">
      <c r="E560" t="s">
        <v>185</v>
      </c>
      <c r="F560" s="78" t="s">
        <v>668</v>
      </c>
      <c r="G560" t="s">
        <v>636</v>
      </c>
      <c r="H560" t="s">
        <v>621</v>
      </c>
      <c r="I560">
        <v>2</v>
      </c>
      <c r="J560">
        <v>0</v>
      </c>
      <c r="K560">
        <v>0</v>
      </c>
      <c r="L560" s="1">
        <v>276.49</v>
      </c>
      <c r="M560" s="158">
        <v>1.8432666666666668</v>
      </c>
      <c r="N560" s="80"/>
      <c r="O560" s="80"/>
      <c r="P560" s="80"/>
      <c r="R560" s="107"/>
    </row>
    <row r="561" spans="5:18" x14ac:dyDescent="0.25">
      <c r="E561" t="s">
        <v>185</v>
      </c>
      <c r="F561" s="78" t="s">
        <v>668</v>
      </c>
      <c r="G561" t="s">
        <v>620</v>
      </c>
      <c r="H561" t="s">
        <v>621</v>
      </c>
      <c r="I561">
        <v>1</v>
      </c>
      <c r="J561">
        <v>0</v>
      </c>
      <c r="K561">
        <v>0</v>
      </c>
      <c r="L561" s="1">
        <v>141.44</v>
      </c>
      <c r="M561" s="158">
        <v>0.94293333333333329</v>
      </c>
      <c r="N561" s="80"/>
      <c r="O561" s="80"/>
      <c r="P561" s="80"/>
      <c r="R561" s="107"/>
    </row>
    <row r="562" spans="5:18" x14ac:dyDescent="0.25">
      <c r="E562" t="s">
        <v>185</v>
      </c>
      <c r="F562" s="78" t="s">
        <v>668</v>
      </c>
      <c r="G562" t="s">
        <v>622</v>
      </c>
      <c r="H562" t="s">
        <v>621</v>
      </c>
      <c r="I562">
        <v>18</v>
      </c>
      <c r="J562">
        <v>7</v>
      </c>
      <c r="K562">
        <v>1</v>
      </c>
      <c r="L562" s="1">
        <v>1958.19</v>
      </c>
      <c r="M562" s="158">
        <v>13.054600000000001</v>
      </c>
      <c r="N562" s="80"/>
      <c r="O562" s="80"/>
      <c r="P562" s="80"/>
      <c r="R562" s="107"/>
    </row>
    <row r="563" spans="5:18" x14ac:dyDescent="0.25">
      <c r="E563" t="s">
        <v>185</v>
      </c>
      <c r="F563" s="78" t="s">
        <v>668</v>
      </c>
      <c r="G563" t="s">
        <v>645</v>
      </c>
      <c r="H563" t="s">
        <v>531</v>
      </c>
      <c r="I563">
        <v>1</v>
      </c>
      <c r="J563">
        <v>0</v>
      </c>
      <c r="K563">
        <v>0</v>
      </c>
      <c r="L563" s="1">
        <v>110.36000000000001</v>
      </c>
      <c r="M563" s="158">
        <v>0.73573333333333346</v>
      </c>
      <c r="N563" s="80"/>
      <c r="O563" s="80"/>
      <c r="P563" s="80"/>
      <c r="R563" s="107"/>
    </row>
    <row r="564" spans="5:18" x14ac:dyDescent="0.25">
      <c r="E564" t="s">
        <v>185</v>
      </c>
      <c r="F564" s="78" t="s">
        <v>668</v>
      </c>
      <c r="G564" t="s">
        <v>637</v>
      </c>
      <c r="H564" t="s">
        <v>531</v>
      </c>
      <c r="I564">
        <v>10</v>
      </c>
      <c r="J564">
        <v>2</v>
      </c>
      <c r="K564">
        <v>0</v>
      </c>
      <c r="L564" s="1">
        <v>703.98</v>
      </c>
      <c r="M564" s="158">
        <v>4.6932</v>
      </c>
      <c r="N564" s="80"/>
      <c r="O564" s="80"/>
      <c r="P564" s="80"/>
      <c r="R564" s="107"/>
    </row>
    <row r="565" spans="5:18" x14ac:dyDescent="0.25">
      <c r="E565" t="s">
        <v>185</v>
      </c>
      <c r="F565" s="78" t="s">
        <v>668</v>
      </c>
      <c r="G565" t="s">
        <v>494</v>
      </c>
      <c r="H565" t="s">
        <v>669</v>
      </c>
      <c r="I565">
        <v>1</v>
      </c>
      <c r="J565">
        <v>0</v>
      </c>
      <c r="K565">
        <v>1</v>
      </c>
      <c r="L565" s="1">
        <v>88.08</v>
      </c>
      <c r="M565" s="158">
        <v>0.58719999999999994</v>
      </c>
      <c r="N565" s="80"/>
      <c r="O565" s="80"/>
      <c r="P565" s="80"/>
      <c r="R565" s="107"/>
    </row>
    <row r="566" spans="5:18" x14ac:dyDescent="0.25">
      <c r="E566" t="s">
        <v>185</v>
      </c>
      <c r="F566" s="78" t="s">
        <v>670</v>
      </c>
      <c r="G566" t="s">
        <v>611</v>
      </c>
      <c r="H566" t="s">
        <v>448</v>
      </c>
      <c r="I566">
        <v>1</v>
      </c>
      <c r="J566">
        <v>0</v>
      </c>
      <c r="K566">
        <v>0</v>
      </c>
      <c r="L566" s="1">
        <v>176.17</v>
      </c>
      <c r="M566" s="158">
        <v>1.1744666666666665</v>
      </c>
      <c r="N566" s="80"/>
      <c r="O566" s="80"/>
      <c r="P566" s="80"/>
      <c r="R566" s="107"/>
    </row>
    <row r="567" spans="5:18" x14ac:dyDescent="0.25">
      <c r="E567" t="s">
        <v>185</v>
      </c>
      <c r="F567" s="78" t="s">
        <v>670</v>
      </c>
      <c r="G567" t="s">
        <v>611</v>
      </c>
      <c r="H567" t="s">
        <v>671</v>
      </c>
      <c r="I567">
        <v>1</v>
      </c>
      <c r="J567">
        <v>1</v>
      </c>
      <c r="K567">
        <v>0</v>
      </c>
      <c r="L567" s="1">
        <v>128.41999999999999</v>
      </c>
      <c r="M567" s="158">
        <v>0.8561333333333333</v>
      </c>
      <c r="N567" s="80"/>
      <c r="O567" s="80"/>
      <c r="P567" s="80"/>
      <c r="R567" s="107"/>
    </row>
    <row r="568" spans="5:18" x14ac:dyDescent="0.25">
      <c r="E568" t="s">
        <v>185</v>
      </c>
      <c r="F568" s="78" t="s">
        <v>670</v>
      </c>
      <c r="G568" t="s">
        <v>611</v>
      </c>
      <c r="H568" t="s">
        <v>672</v>
      </c>
      <c r="I568">
        <v>1</v>
      </c>
      <c r="J568">
        <v>1</v>
      </c>
      <c r="K568">
        <v>0</v>
      </c>
      <c r="L568" s="1">
        <v>18.410000000000007</v>
      </c>
      <c r="M568" s="158">
        <v>0.12273333333333337</v>
      </c>
      <c r="N568" s="80"/>
      <c r="O568" s="80"/>
      <c r="P568" s="80"/>
      <c r="R568" s="107"/>
    </row>
    <row r="569" spans="5:18" x14ac:dyDescent="0.25">
      <c r="E569" t="s">
        <v>185</v>
      </c>
      <c r="F569" s="78" t="s">
        <v>670</v>
      </c>
      <c r="G569" t="s">
        <v>611</v>
      </c>
      <c r="H569" t="s">
        <v>380</v>
      </c>
      <c r="I569">
        <v>2</v>
      </c>
      <c r="J569">
        <v>1</v>
      </c>
      <c r="K569">
        <v>0</v>
      </c>
      <c r="L569" s="1">
        <v>352.34</v>
      </c>
      <c r="M569" s="158">
        <v>2.3489333333333331</v>
      </c>
      <c r="N569" s="80"/>
      <c r="O569" s="80"/>
      <c r="P569" s="80"/>
      <c r="R569" s="107"/>
    </row>
    <row r="570" spans="5:18" x14ac:dyDescent="0.25">
      <c r="E570" t="s">
        <v>185</v>
      </c>
      <c r="F570" s="78" t="s">
        <v>670</v>
      </c>
      <c r="G570" t="s">
        <v>387</v>
      </c>
      <c r="H570" t="s">
        <v>381</v>
      </c>
      <c r="I570">
        <v>1</v>
      </c>
      <c r="J570">
        <v>1</v>
      </c>
      <c r="K570">
        <v>0</v>
      </c>
      <c r="L570" s="1">
        <v>132.13</v>
      </c>
      <c r="M570" s="158">
        <v>0.88086666666666669</v>
      </c>
      <c r="N570" s="80"/>
      <c r="O570" s="80"/>
      <c r="P570" s="80"/>
      <c r="R570" s="107"/>
    </row>
    <row r="571" spans="5:18" x14ac:dyDescent="0.25">
      <c r="E571" t="s">
        <v>185</v>
      </c>
      <c r="F571" s="78" t="s">
        <v>670</v>
      </c>
      <c r="G571" t="s">
        <v>481</v>
      </c>
      <c r="H571" t="s">
        <v>673</v>
      </c>
      <c r="I571">
        <v>2</v>
      </c>
      <c r="J571">
        <v>1</v>
      </c>
      <c r="K571">
        <v>0</v>
      </c>
      <c r="L571" s="1">
        <v>336.41999999999996</v>
      </c>
      <c r="M571" s="158">
        <v>2.2427999999999999</v>
      </c>
      <c r="N571" s="80"/>
      <c r="O571" s="80"/>
      <c r="P571" s="80"/>
      <c r="R571" s="107"/>
    </row>
    <row r="572" spans="5:18" x14ac:dyDescent="0.25">
      <c r="E572" t="s">
        <v>185</v>
      </c>
      <c r="F572" s="78" t="s">
        <v>670</v>
      </c>
      <c r="G572" t="s">
        <v>481</v>
      </c>
      <c r="H572" t="s">
        <v>674</v>
      </c>
      <c r="I572">
        <v>1</v>
      </c>
      <c r="J572">
        <v>0</v>
      </c>
      <c r="K572">
        <v>0</v>
      </c>
      <c r="L572" s="1">
        <v>168.20999999999998</v>
      </c>
      <c r="M572" s="158">
        <v>1.1214</v>
      </c>
      <c r="N572" s="80"/>
      <c r="O572" s="80"/>
      <c r="P572" s="80"/>
      <c r="R572" s="107"/>
    </row>
    <row r="573" spans="5:18" x14ac:dyDescent="0.25">
      <c r="E573" t="s">
        <v>185</v>
      </c>
      <c r="F573" s="78" t="s">
        <v>675</v>
      </c>
      <c r="G573" t="s">
        <v>676</v>
      </c>
      <c r="H573" t="s">
        <v>677</v>
      </c>
      <c r="I573">
        <v>7</v>
      </c>
      <c r="J573">
        <v>2</v>
      </c>
      <c r="K573">
        <v>0</v>
      </c>
      <c r="L573" s="1">
        <v>1077.9899999999998</v>
      </c>
      <c r="M573" s="158">
        <v>7.1865999999999985</v>
      </c>
      <c r="N573" s="80"/>
      <c r="O573" s="80"/>
      <c r="P573" s="80"/>
      <c r="R573" s="107"/>
    </row>
    <row r="574" spans="5:18" x14ac:dyDescent="0.25">
      <c r="E574" t="s">
        <v>185</v>
      </c>
      <c r="F574" s="78" t="s">
        <v>678</v>
      </c>
      <c r="G574" t="s">
        <v>611</v>
      </c>
      <c r="H574" t="s">
        <v>448</v>
      </c>
      <c r="I574">
        <v>1</v>
      </c>
      <c r="J574">
        <v>1</v>
      </c>
      <c r="K574">
        <v>0</v>
      </c>
      <c r="L574" s="1">
        <v>176.17</v>
      </c>
      <c r="M574" s="158">
        <v>1.1744666666666665</v>
      </c>
      <c r="N574" s="80"/>
      <c r="O574" s="80"/>
      <c r="P574" s="80"/>
      <c r="R574" s="107"/>
    </row>
    <row r="575" spans="5:18" x14ac:dyDescent="0.25">
      <c r="E575" t="s">
        <v>185</v>
      </c>
      <c r="F575" s="78" t="s">
        <v>678</v>
      </c>
      <c r="G575" t="s">
        <v>676</v>
      </c>
      <c r="H575" t="s">
        <v>624</v>
      </c>
      <c r="I575">
        <v>2</v>
      </c>
      <c r="J575">
        <v>1</v>
      </c>
      <c r="K575">
        <v>0</v>
      </c>
      <c r="L575" s="1">
        <v>272.23</v>
      </c>
      <c r="M575" s="158">
        <v>1.8148666666666669</v>
      </c>
      <c r="N575" s="80"/>
      <c r="O575" s="80"/>
      <c r="P575" s="80"/>
      <c r="R575" s="107"/>
    </row>
    <row r="576" spans="5:18" x14ac:dyDescent="0.25">
      <c r="E576" t="s">
        <v>185</v>
      </c>
      <c r="F576" s="78" t="s">
        <v>679</v>
      </c>
      <c r="G576" t="s">
        <v>470</v>
      </c>
      <c r="H576" t="s">
        <v>398</v>
      </c>
      <c r="I576">
        <v>1</v>
      </c>
      <c r="J576">
        <v>0</v>
      </c>
      <c r="K576">
        <v>0</v>
      </c>
      <c r="L576" s="1">
        <v>-39.79</v>
      </c>
      <c r="M576" s="158">
        <v>-0.26526666666666665</v>
      </c>
      <c r="N576" s="80"/>
      <c r="O576" s="80"/>
      <c r="P576" s="80"/>
      <c r="R576" s="107"/>
    </row>
    <row r="577" spans="5:18" x14ac:dyDescent="0.25">
      <c r="E577" t="s">
        <v>185</v>
      </c>
      <c r="F577" s="78" t="s">
        <v>679</v>
      </c>
      <c r="G577" t="s">
        <v>641</v>
      </c>
      <c r="H577" t="s">
        <v>257</v>
      </c>
      <c r="I577">
        <v>1</v>
      </c>
      <c r="J577">
        <v>0</v>
      </c>
      <c r="K577">
        <v>0</v>
      </c>
      <c r="L577" s="1">
        <v>168.20999999999998</v>
      </c>
      <c r="M577" s="158">
        <v>1.1214</v>
      </c>
      <c r="N577" s="80"/>
      <c r="O577" s="80"/>
      <c r="P577" s="80"/>
      <c r="R577" s="107"/>
    </row>
    <row r="578" spans="5:18" x14ac:dyDescent="0.25">
      <c r="E578" t="s">
        <v>185</v>
      </c>
      <c r="F578" s="78" t="s">
        <v>679</v>
      </c>
      <c r="G578" t="s">
        <v>641</v>
      </c>
      <c r="H578" t="s">
        <v>340</v>
      </c>
      <c r="I578">
        <v>1</v>
      </c>
      <c r="J578">
        <v>0</v>
      </c>
      <c r="K578">
        <v>0</v>
      </c>
      <c r="L578" s="1">
        <v>176.17</v>
      </c>
      <c r="M578" s="158">
        <v>1.1744666666666665</v>
      </c>
      <c r="N578" s="80"/>
      <c r="O578" s="80"/>
      <c r="P578" s="80"/>
      <c r="R578" s="107"/>
    </row>
    <row r="579" spans="5:18" x14ac:dyDescent="0.25">
      <c r="E579" t="s">
        <v>185</v>
      </c>
      <c r="F579" s="78" t="s">
        <v>679</v>
      </c>
      <c r="G579" t="s">
        <v>641</v>
      </c>
      <c r="H579" t="s">
        <v>680</v>
      </c>
      <c r="I579">
        <v>3</v>
      </c>
      <c r="J579">
        <v>1</v>
      </c>
      <c r="K579">
        <v>0</v>
      </c>
      <c r="L579" s="1">
        <v>-57.68</v>
      </c>
      <c r="M579" s="158">
        <v>-0.38453333333333334</v>
      </c>
      <c r="N579" s="80"/>
      <c r="O579" s="80"/>
      <c r="P579" s="80"/>
      <c r="R579" s="107"/>
    </row>
    <row r="580" spans="5:18" x14ac:dyDescent="0.25">
      <c r="E580" t="s">
        <v>185</v>
      </c>
      <c r="F580" s="78" t="s">
        <v>679</v>
      </c>
      <c r="G580" t="s">
        <v>681</v>
      </c>
      <c r="H580" t="s">
        <v>682</v>
      </c>
      <c r="I580">
        <v>5</v>
      </c>
      <c r="J580">
        <v>0</v>
      </c>
      <c r="K580">
        <v>0</v>
      </c>
      <c r="L580" s="1">
        <v>275.24999999999994</v>
      </c>
      <c r="M580" s="158">
        <v>1.8349999999999995</v>
      </c>
      <c r="N580" s="80"/>
      <c r="O580" s="80"/>
      <c r="P580" s="80"/>
      <c r="R580" s="107"/>
    </row>
    <row r="581" spans="5:18" x14ac:dyDescent="0.25">
      <c r="E581" t="s">
        <v>185</v>
      </c>
      <c r="F581" s="78" t="s">
        <v>679</v>
      </c>
      <c r="G581" t="s">
        <v>683</v>
      </c>
      <c r="H581" t="s">
        <v>684</v>
      </c>
      <c r="I581">
        <v>3</v>
      </c>
      <c r="J581">
        <v>0</v>
      </c>
      <c r="K581">
        <v>0</v>
      </c>
      <c r="L581" s="1">
        <v>396.38</v>
      </c>
      <c r="M581" s="158">
        <v>2.6425333333333332</v>
      </c>
      <c r="N581" s="80"/>
      <c r="O581" s="80"/>
      <c r="P581" s="80"/>
      <c r="R581" s="107"/>
    </row>
    <row r="582" spans="5:18" x14ac:dyDescent="0.25">
      <c r="E582" t="s">
        <v>185</v>
      </c>
      <c r="F582" s="78" t="s">
        <v>679</v>
      </c>
      <c r="G582" t="s">
        <v>683</v>
      </c>
      <c r="H582" t="s">
        <v>682</v>
      </c>
      <c r="I582">
        <v>4</v>
      </c>
      <c r="J582">
        <v>0</v>
      </c>
      <c r="K582">
        <v>0</v>
      </c>
      <c r="L582" s="1">
        <v>607.79</v>
      </c>
      <c r="M582" s="158">
        <v>4.0519333333333334</v>
      </c>
      <c r="N582" s="80"/>
      <c r="O582" s="80"/>
      <c r="P582" s="80"/>
      <c r="R582" s="107"/>
    </row>
    <row r="583" spans="5:18" x14ac:dyDescent="0.25">
      <c r="E583" t="s">
        <v>185</v>
      </c>
      <c r="F583" s="78" t="s">
        <v>679</v>
      </c>
      <c r="G583" t="s">
        <v>685</v>
      </c>
      <c r="H583" t="s">
        <v>684</v>
      </c>
      <c r="I583">
        <v>1</v>
      </c>
      <c r="J583">
        <v>0</v>
      </c>
      <c r="K583">
        <v>0</v>
      </c>
      <c r="L583" s="1">
        <v>176.17</v>
      </c>
      <c r="M583" s="158">
        <v>1.1744666666666665</v>
      </c>
      <c r="N583" s="80"/>
      <c r="O583" s="80"/>
      <c r="P583" s="80"/>
      <c r="R583" s="107"/>
    </row>
    <row r="584" spans="5:18" x14ac:dyDescent="0.25">
      <c r="E584" t="s">
        <v>185</v>
      </c>
      <c r="F584" s="78" t="s">
        <v>679</v>
      </c>
      <c r="G584" t="s">
        <v>475</v>
      </c>
      <c r="H584" t="s">
        <v>686</v>
      </c>
      <c r="I584">
        <v>1</v>
      </c>
      <c r="J584">
        <v>1</v>
      </c>
      <c r="K584">
        <v>0</v>
      </c>
      <c r="L584" s="1">
        <v>176.17</v>
      </c>
      <c r="M584" s="158">
        <v>1.1744666666666665</v>
      </c>
      <c r="N584" s="80"/>
      <c r="O584" s="80"/>
      <c r="P584" s="80"/>
      <c r="R584" s="107"/>
    </row>
    <row r="585" spans="5:18" x14ac:dyDescent="0.25">
      <c r="E585" t="s">
        <v>185</v>
      </c>
      <c r="F585" s="78" t="s">
        <v>687</v>
      </c>
      <c r="G585" t="s">
        <v>683</v>
      </c>
      <c r="H585" t="s">
        <v>688</v>
      </c>
      <c r="I585">
        <v>1</v>
      </c>
      <c r="J585">
        <v>0</v>
      </c>
      <c r="K585">
        <v>0</v>
      </c>
      <c r="L585" s="1">
        <v>176.17</v>
      </c>
      <c r="M585" s="158">
        <v>1.1744666666666665</v>
      </c>
      <c r="N585" s="80"/>
      <c r="O585" s="80"/>
      <c r="P585" s="80"/>
      <c r="R585" s="107"/>
    </row>
    <row r="586" spans="5:18" x14ac:dyDescent="0.25">
      <c r="E586" t="s">
        <v>185</v>
      </c>
      <c r="F586" s="78" t="s">
        <v>687</v>
      </c>
      <c r="G586" t="s">
        <v>683</v>
      </c>
      <c r="H586" t="s">
        <v>682</v>
      </c>
      <c r="I586">
        <v>2</v>
      </c>
      <c r="J586">
        <v>2</v>
      </c>
      <c r="K586">
        <v>0</v>
      </c>
      <c r="L586" s="1">
        <v>352.34</v>
      </c>
      <c r="M586" s="158">
        <v>2.3489333333333331</v>
      </c>
      <c r="N586" s="80"/>
      <c r="O586" s="80"/>
      <c r="P586" s="80"/>
      <c r="R586" s="107"/>
    </row>
    <row r="587" spans="5:18" x14ac:dyDescent="0.25">
      <c r="E587" t="s">
        <v>185</v>
      </c>
      <c r="F587" s="78" t="s">
        <v>689</v>
      </c>
      <c r="G587" t="s">
        <v>470</v>
      </c>
      <c r="H587" t="s">
        <v>398</v>
      </c>
      <c r="I587">
        <v>1</v>
      </c>
      <c r="J587">
        <v>0</v>
      </c>
      <c r="K587">
        <v>0</v>
      </c>
      <c r="L587" s="1">
        <v>156.27999999999997</v>
      </c>
      <c r="M587" s="158">
        <v>1.0418666666666665</v>
      </c>
      <c r="N587" s="80"/>
      <c r="O587" s="80"/>
      <c r="P587" s="80"/>
      <c r="R587" s="107"/>
    </row>
    <row r="588" spans="5:18" x14ac:dyDescent="0.25">
      <c r="E588" t="s">
        <v>185</v>
      </c>
      <c r="F588" s="78" t="s">
        <v>689</v>
      </c>
      <c r="G588" t="s">
        <v>641</v>
      </c>
      <c r="H588" t="s">
        <v>680</v>
      </c>
      <c r="I588">
        <v>5</v>
      </c>
      <c r="J588">
        <v>1</v>
      </c>
      <c r="K588">
        <v>0</v>
      </c>
      <c r="L588" s="1">
        <v>704.68</v>
      </c>
      <c r="M588" s="158">
        <v>4.6978666666666662</v>
      </c>
      <c r="N588" s="80"/>
      <c r="O588" s="80"/>
      <c r="P588" s="80"/>
      <c r="R588" s="107"/>
    </row>
    <row r="589" spans="5:18" x14ac:dyDescent="0.25">
      <c r="E589" t="s">
        <v>185</v>
      </c>
      <c r="F589" s="78" t="s">
        <v>689</v>
      </c>
      <c r="G589" t="s">
        <v>681</v>
      </c>
      <c r="H589" t="s">
        <v>317</v>
      </c>
      <c r="I589">
        <v>1</v>
      </c>
      <c r="J589">
        <v>0</v>
      </c>
      <c r="K589">
        <v>0</v>
      </c>
      <c r="L589" s="1">
        <v>192.17</v>
      </c>
      <c r="M589" s="158">
        <v>1.2811333333333332</v>
      </c>
      <c r="N589" s="80"/>
      <c r="O589" s="80"/>
      <c r="P589" s="80"/>
      <c r="R589" s="107"/>
    </row>
    <row r="590" spans="5:18" x14ac:dyDescent="0.25">
      <c r="E590" t="s">
        <v>185</v>
      </c>
      <c r="F590" s="78" t="s">
        <v>689</v>
      </c>
      <c r="G590" t="s">
        <v>681</v>
      </c>
      <c r="H590" t="s">
        <v>682</v>
      </c>
      <c r="I590">
        <v>10</v>
      </c>
      <c r="J590">
        <v>1</v>
      </c>
      <c r="K590">
        <v>0</v>
      </c>
      <c r="L590" s="1">
        <v>999.6099999999999</v>
      </c>
      <c r="M590" s="158">
        <v>6.6640666666666659</v>
      </c>
      <c r="N590" s="80"/>
      <c r="O590" s="80"/>
      <c r="P590" s="80"/>
      <c r="R590" s="107"/>
    </row>
    <row r="591" spans="5:18" x14ac:dyDescent="0.25">
      <c r="E591" t="s">
        <v>185</v>
      </c>
      <c r="F591" s="78" t="s">
        <v>689</v>
      </c>
      <c r="G591" t="s">
        <v>681</v>
      </c>
      <c r="H591" t="s">
        <v>395</v>
      </c>
      <c r="I591">
        <v>1</v>
      </c>
      <c r="J591">
        <v>0</v>
      </c>
      <c r="K591">
        <v>0</v>
      </c>
      <c r="L591" s="1">
        <v>33.639999999999986</v>
      </c>
      <c r="M591" s="158">
        <v>0.22426666666666659</v>
      </c>
      <c r="N591" s="80"/>
      <c r="O591" s="80"/>
      <c r="P591" s="80"/>
      <c r="R591" s="107"/>
    </row>
    <row r="592" spans="5:18" x14ac:dyDescent="0.25">
      <c r="E592" t="s">
        <v>185</v>
      </c>
      <c r="F592" s="78" t="s">
        <v>689</v>
      </c>
      <c r="G592" t="s">
        <v>683</v>
      </c>
      <c r="H592" t="s">
        <v>682</v>
      </c>
      <c r="I592">
        <v>2</v>
      </c>
      <c r="J592">
        <v>1</v>
      </c>
      <c r="K592">
        <v>0</v>
      </c>
      <c r="L592" s="1">
        <v>-42.77</v>
      </c>
      <c r="M592" s="158">
        <v>-0.28513333333333335</v>
      </c>
      <c r="N592" s="80"/>
      <c r="O592" s="80"/>
      <c r="P592" s="80"/>
      <c r="R592" s="107"/>
    </row>
    <row r="593" spans="5:18" x14ac:dyDescent="0.25">
      <c r="E593" t="s">
        <v>185</v>
      </c>
      <c r="F593" s="78" t="s">
        <v>689</v>
      </c>
      <c r="G593" t="s">
        <v>685</v>
      </c>
      <c r="H593" t="s">
        <v>684</v>
      </c>
      <c r="I593">
        <v>1</v>
      </c>
      <c r="J593">
        <v>0</v>
      </c>
      <c r="K593">
        <v>0</v>
      </c>
      <c r="L593" s="1">
        <v>-3.23</v>
      </c>
      <c r="M593" s="158">
        <v>-2.1533333333333335E-2</v>
      </c>
      <c r="N593" s="80"/>
      <c r="O593" s="80"/>
      <c r="P593" s="80"/>
      <c r="R593" s="107"/>
    </row>
    <row r="594" spans="5:18" x14ac:dyDescent="0.25">
      <c r="E594" t="s">
        <v>185</v>
      </c>
      <c r="F594" s="78" t="s">
        <v>690</v>
      </c>
      <c r="G594" t="s">
        <v>611</v>
      </c>
      <c r="H594" t="s">
        <v>672</v>
      </c>
      <c r="I594">
        <v>1</v>
      </c>
      <c r="J594">
        <v>1</v>
      </c>
      <c r="K594">
        <v>0</v>
      </c>
      <c r="L594" s="1">
        <v>176.17</v>
      </c>
      <c r="M594" s="158">
        <v>1.1744666666666665</v>
      </c>
      <c r="N594" s="80"/>
      <c r="O594" s="80"/>
      <c r="P594" s="80"/>
      <c r="R594" s="107"/>
    </row>
    <row r="595" spans="5:18" x14ac:dyDescent="0.25">
      <c r="E595" t="s">
        <v>185</v>
      </c>
      <c r="F595" s="78" t="s">
        <v>690</v>
      </c>
      <c r="G595" t="s">
        <v>470</v>
      </c>
      <c r="H595" t="s">
        <v>691</v>
      </c>
      <c r="I595">
        <v>1</v>
      </c>
      <c r="J595">
        <v>0</v>
      </c>
      <c r="K595">
        <v>0</v>
      </c>
      <c r="L595" s="1">
        <v>140.94</v>
      </c>
      <c r="M595" s="158">
        <v>0.93959999999999999</v>
      </c>
      <c r="N595" s="80"/>
      <c r="O595" s="80"/>
      <c r="P595" s="80"/>
      <c r="R595" s="107"/>
    </row>
    <row r="596" spans="5:18" x14ac:dyDescent="0.25">
      <c r="E596" t="s">
        <v>185</v>
      </c>
      <c r="F596" s="78" t="s">
        <v>690</v>
      </c>
      <c r="G596" t="s">
        <v>641</v>
      </c>
      <c r="H596" t="s">
        <v>257</v>
      </c>
      <c r="I596">
        <v>1</v>
      </c>
      <c r="J596">
        <v>0</v>
      </c>
      <c r="K596">
        <v>0</v>
      </c>
      <c r="L596" s="1">
        <v>176.17</v>
      </c>
      <c r="M596" s="158">
        <v>1.1744666666666665</v>
      </c>
      <c r="N596" s="80"/>
      <c r="O596" s="80"/>
      <c r="P596" s="80"/>
      <c r="R596" s="107"/>
    </row>
    <row r="597" spans="5:18" x14ac:dyDescent="0.25">
      <c r="E597" t="s">
        <v>185</v>
      </c>
      <c r="F597" s="78" t="s">
        <v>690</v>
      </c>
      <c r="G597" t="s">
        <v>641</v>
      </c>
      <c r="H597" t="s">
        <v>692</v>
      </c>
      <c r="I597">
        <v>1</v>
      </c>
      <c r="J597">
        <v>1</v>
      </c>
      <c r="K597">
        <v>0</v>
      </c>
      <c r="L597" s="1">
        <v>176.17</v>
      </c>
      <c r="M597" s="158">
        <v>1.1744666666666665</v>
      </c>
      <c r="N597" s="80"/>
      <c r="O597" s="80"/>
      <c r="P597" s="80"/>
      <c r="R597" s="107"/>
    </row>
    <row r="598" spans="5:18" x14ac:dyDescent="0.25">
      <c r="E598" t="s">
        <v>185</v>
      </c>
      <c r="F598" s="78" t="s">
        <v>690</v>
      </c>
      <c r="G598" t="s">
        <v>641</v>
      </c>
      <c r="H598" t="s">
        <v>680</v>
      </c>
      <c r="I598">
        <v>2</v>
      </c>
      <c r="J598">
        <v>0</v>
      </c>
      <c r="K598">
        <v>0</v>
      </c>
      <c r="L598" s="1">
        <v>196.92</v>
      </c>
      <c r="M598" s="158">
        <v>1.3128</v>
      </c>
      <c r="N598" s="80"/>
      <c r="O598" s="80"/>
      <c r="P598" s="80"/>
      <c r="R598" s="107"/>
    </row>
    <row r="599" spans="5:18" x14ac:dyDescent="0.25">
      <c r="E599" t="s">
        <v>185</v>
      </c>
      <c r="F599" s="78" t="s">
        <v>690</v>
      </c>
      <c r="G599" t="s">
        <v>693</v>
      </c>
      <c r="H599" t="s">
        <v>691</v>
      </c>
      <c r="I599">
        <v>2</v>
      </c>
      <c r="J599">
        <v>2</v>
      </c>
      <c r="K599">
        <v>0</v>
      </c>
      <c r="L599" s="1">
        <v>352.34</v>
      </c>
      <c r="M599" s="158">
        <v>2.3489333333333331</v>
      </c>
      <c r="N599" s="80"/>
      <c r="O599" s="80"/>
      <c r="P599" s="80"/>
      <c r="R599" s="107"/>
    </row>
    <row r="600" spans="5:18" x14ac:dyDescent="0.25">
      <c r="E600" t="s">
        <v>185</v>
      </c>
      <c r="F600" s="78" t="s">
        <v>690</v>
      </c>
      <c r="G600" t="s">
        <v>683</v>
      </c>
      <c r="H600" t="s">
        <v>694</v>
      </c>
      <c r="I600">
        <v>1</v>
      </c>
      <c r="J600">
        <v>1</v>
      </c>
      <c r="K600">
        <v>0</v>
      </c>
      <c r="L600" s="1">
        <v>102.73999999999998</v>
      </c>
      <c r="M600" s="158">
        <v>0.68493333333333317</v>
      </c>
      <c r="N600" s="80"/>
      <c r="O600" s="80"/>
      <c r="P600" s="80"/>
      <c r="R600" s="107"/>
    </row>
    <row r="601" spans="5:18" x14ac:dyDescent="0.25">
      <c r="E601" t="s">
        <v>185</v>
      </c>
      <c r="F601" s="78" t="s">
        <v>690</v>
      </c>
      <c r="G601" t="s">
        <v>683</v>
      </c>
      <c r="H601" t="s">
        <v>398</v>
      </c>
      <c r="I601">
        <v>3</v>
      </c>
      <c r="J601">
        <v>0</v>
      </c>
      <c r="K601">
        <v>0</v>
      </c>
      <c r="L601" s="1">
        <v>407.11</v>
      </c>
      <c r="M601" s="158">
        <v>2.7140666666666666</v>
      </c>
      <c r="N601" s="80"/>
      <c r="O601" s="80"/>
      <c r="P601" s="80"/>
      <c r="R601" s="107"/>
    </row>
    <row r="602" spans="5:18" x14ac:dyDescent="0.25">
      <c r="E602" t="s">
        <v>185</v>
      </c>
      <c r="F602" s="78" t="s">
        <v>690</v>
      </c>
      <c r="G602" t="s">
        <v>683</v>
      </c>
      <c r="H602" t="s">
        <v>691</v>
      </c>
      <c r="I602">
        <v>1</v>
      </c>
      <c r="J602">
        <v>0</v>
      </c>
      <c r="K602">
        <v>0</v>
      </c>
      <c r="L602" s="1">
        <v>166.96999999999997</v>
      </c>
      <c r="M602" s="158">
        <v>1.1131333333333331</v>
      </c>
      <c r="N602" s="80"/>
      <c r="O602" s="80"/>
      <c r="P602" s="80"/>
      <c r="R602" s="107"/>
    </row>
    <row r="603" spans="5:18" x14ac:dyDescent="0.25">
      <c r="E603" t="s">
        <v>185</v>
      </c>
      <c r="F603" s="78" t="s">
        <v>690</v>
      </c>
      <c r="G603" t="s">
        <v>683</v>
      </c>
      <c r="H603" t="s">
        <v>317</v>
      </c>
      <c r="I603">
        <v>1</v>
      </c>
      <c r="J603">
        <v>0</v>
      </c>
      <c r="K603">
        <v>0</v>
      </c>
      <c r="L603" s="1">
        <v>136.38</v>
      </c>
      <c r="M603" s="158">
        <v>0.90920000000000001</v>
      </c>
      <c r="N603" s="80"/>
      <c r="O603" s="80"/>
      <c r="P603" s="80"/>
      <c r="R603" s="107"/>
    </row>
    <row r="604" spans="5:18" x14ac:dyDescent="0.25">
      <c r="E604" t="s">
        <v>185</v>
      </c>
      <c r="F604" s="78" t="s">
        <v>690</v>
      </c>
      <c r="G604" t="s">
        <v>683</v>
      </c>
      <c r="H604" t="s">
        <v>682</v>
      </c>
      <c r="I604">
        <v>3</v>
      </c>
      <c r="J604">
        <v>1</v>
      </c>
      <c r="K604">
        <v>0</v>
      </c>
      <c r="L604" s="1">
        <v>401.15999999999997</v>
      </c>
      <c r="M604" s="158">
        <v>2.6743999999999999</v>
      </c>
      <c r="N604" s="80"/>
      <c r="O604" s="80"/>
      <c r="P604" s="80"/>
      <c r="R604" s="107"/>
    </row>
    <row r="605" spans="5:18" x14ac:dyDescent="0.25">
      <c r="E605" t="s">
        <v>185</v>
      </c>
      <c r="F605" s="78" t="s">
        <v>690</v>
      </c>
      <c r="G605" t="s">
        <v>695</v>
      </c>
      <c r="H605" t="s">
        <v>691</v>
      </c>
      <c r="I605">
        <v>1</v>
      </c>
      <c r="J605">
        <v>1</v>
      </c>
      <c r="K605">
        <v>0</v>
      </c>
      <c r="L605" s="1">
        <v>102.32</v>
      </c>
      <c r="M605" s="158">
        <v>0.68213333333333326</v>
      </c>
      <c r="N605" s="80"/>
      <c r="O605" s="80"/>
      <c r="P605" s="80"/>
      <c r="R605" s="107"/>
    </row>
    <row r="606" spans="5:18" x14ac:dyDescent="0.25">
      <c r="E606" t="s">
        <v>185</v>
      </c>
      <c r="F606" s="78" t="s">
        <v>696</v>
      </c>
      <c r="G606" t="s">
        <v>470</v>
      </c>
      <c r="H606" t="s">
        <v>697</v>
      </c>
      <c r="I606">
        <v>2</v>
      </c>
      <c r="J606">
        <v>2</v>
      </c>
      <c r="K606">
        <v>0</v>
      </c>
      <c r="L606" s="1">
        <v>176.18</v>
      </c>
      <c r="M606" s="158">
        <v>1.1745333333333334</v>
      </c>
      <c r="N606" s="80"/>
      <c r="O606" s="80"/>
      <c r="P606" s="80"/>
      <c r="R606" s="107"/>
    </row>
    <row r="607" spans="5:18" x14ac:dyDescent="0.25">
      <c r="E607" t="s">
        <v>185</v>
      </c>
      <c r="F607" s="78" t="s">
        <v>696</v>
      </c>
      <c r="G607" t="s">
        <v>651</v>
      </c>
      <c r="H607" t="s">
        <v>698</v>
      </c>
      <c r="I607">
        <v>1</v>
      </c>
      <c r="J607">
        <v>1</v>
      </c>
      <c r="K607">
        <v>0</v>
      </c>
      <c r="L607" s="1">
        <v>176.18</v>
      </c>
      <c r="M607" s="158">
        <v>1.1745333333333334</v>
      </c>
      <c r="N607" s="80"/>
      <c r="O607" s="80"/>
      <c r="P607" s="80"/>
      <c r="R607" s="107"/>
    </row>
    <row r="608" spans="5:18" x14ac:dyDescent="0.25">
      <c r="E608" t="s">
        <v>185</v>
      </c>
      <c r="F608" s="78" t="s">
        <v>696</v>
      </c>
      <c r="G608" t="s">
        <v>651</v>
      </c>
      <c r="H608" t="s">
        <v>317</v>
      </c>
      <c r="I608">
        <v>1</v>
      </c>
      <c r="J608">
        <v>1</v>
      </c>
      <c r="K608">
        <v>0</v>
      </c>
      <c r="L608" s="1">
        <v>176.18</v>
      </c>
      <c r="M608" s="158">
        <v>1.1745333333333334</v>
      </c>
      <c r="N608" s="80"/>
      <c r="O608" s="80"/>
      <c r="P608" s="80"/>
      <c r="R608" s="107"/>
    </row>
    <row r="609" spans="1:18" x14ac:dyDescent="0.25">
      <c r="E609" t="s">
        <v>185</v>
      </c>
      <c r="F609" s="78" t="s">
        <v>696</v>
      </c>
      <c r="G609" t="s">
        <v>683</v>
      </c>
      <c r="H609" t="s">
        <v>398</v>
      </c>
      <c r="I609">
        <v>1</v>
      </c>
      <c r="J609">
        <v>1</v>
      </c>
      <c r="K609">
        <v>0</v>
      </c>
      <c r="L609" s="1">
        <v>136.4</v>
      </c>
      <c r="M609" s="158">
        <v>0.90933333333333333</v>
      </c>
      <c r="N609" s="80"/>
      <c r="O609" s="80"/>
      <c r="P609" s="80"/>
      <c r="R609" s="107"/>
    </row>
    <row r="610" spans="1:18" x14ac:dyDescent="0.25">
      <c r="E610" t="s">
        <v>185</v>
      </c>
      <c r="F610" s="78" t="s">
        <v>696</v>
      </c>
      <c r="G610" t="s">
        <v>695</v>
      </c>
      <c r="H610" t="s">
        <v>699</v>
      </c>
      <c r="I610">
        <v>1</v>
      </c>
      <c r="J610">
        <v>0</v>
      </c>
      <c r="K610">
        <v>0</v>
      </c>
      <c r="L610" s="1">
        <v>44.039999999999992</v>
      </c>
      <c r="M610" s="158">
        <v>0.29359999999999997</v>
      </c>
      <c r="N610" s="80"/>
      <c r="O610" s="80"/>
      <c r="P610" s="80"/>
      <c r="R610" s="107"/>
    </row>
    <row r="611" spans="1:18" x14ac:dyDescent="0.25">
      <c r="E611" t="s">
        <v>185</v>
      </c>
      <c r="F611" s="78" t="s">
        <v>700</v>
      </c>
      <c r="G611" t="s">
        <v>603</v>
      </c>
      <c r="H611" t="s">
        <v>448</v>
      </c>
      <c r="I611">
        <v>1</v>
      </c>
      <c r="J611">
        <v>0</v>
      </c>
      <c r="K611">
        <v>0</v>
      </c>
      <c r="L611" s="1">
        <v>176.18</v>
      </c>
      <c r="M611" s="158">
        <v>1.1745333333333334</v>
      </c>
      <c r="N611" s="80"/>
      <c r="O611" s="80"/>
      <c r="P611" s="80"/>
      <c r="R611" s="107"/>
    </row>
    <row r="612" spans="1:18" x14ac:dyDescent="0.25">
      <c r="E612" t="s">
        <v>185</v>
      </c>
      <c r="F612" s="78" t="s">
        <v>700</v>
      </c>
      <c r="G612" t="s">
        <v>523</v>
      </c>
      <c r="H612" t="s">
        <v>701</v>
      </c>
      <c r="I612">
        <v>2</v>
      </c>
      <c r="J612">
        <v>0</v>
      </c>
      <c r="K612">
        <v>0</v>
      </c>
      <c r="L612" s="1">
        <v>324</v>
      </c>
      <c r="M612" s="158">
        <v>2.16</v>
      </c>
      <c r="N612" s="80"/>
      <c r="O612" s="80"/>
      <c r="P612" s="80"/>
      <c r="R612" s="107"/>
    </row>
    <row r="613" spans="1:18" x14ac:dyDescent="0.25">
      <c r="E613" t="s">
        <v>185</v>
      </c>
      <c r="F613" s="78" t="s">
        <v>700</v>
      </c>
      <c r="G613" t="s">
        <v>695</v>
      </c>
      <c r="H613" t="s">
        <v>699</v>
      </c>
      <c r="I613">
        <v>12</v>
      </c>
      <c r="J613">
        <v>3</v>
      </c>
      <c r="K613">
        <v>1</v>
      </c>
      <c r="L613" s="1">
        <v>1650.01</v>
      </c>
      <c r="M613" s="158">
        <v>11.000066666666667</v>
      </c>
      <c r="N613" s="80"/>
      <c r="O613" s="80"/>
      <c r="P613" s="80"/>
      <c r="R613" s="107"/>
    </row>
    <row r="614" spans="1:18" x14ac:dyDescent="0.25">
      <c r="E614" t="s">
        <v>185</v>
      </c>
      <c r="F614" s="78" t="s">
        <v>700</v>
      </c>
      <c r="G614" t="s">
        <v>695</v>
      </c>
      <c r="H614" t="s">
        <v>317</v>
      </c>
      <c r="I614">
        <v>2</v>
      </c>
      <c r="J614">
        <v>0</v>
      </c>
      <c r="K614">
        <v>0</v>
      </c>
      <c r="L614" s="1">
        <v>344.38</v>
      </c>
      <c r="M614" s="158">
        <v>2.2958666666666665</v>
      </c>
      <c r="N614" s="80"/>
      <c r="O614" s="80"/>
      <c r="P614" s="80"/>
      <c r="R614" s="107"/>
    </row>
    <row r="615" spans="1:18" x14ac:dyDescent="0.25">
      <c r="E615" t="s">
        <v>185</v>
      </c>
      <c r="F615" s="78" t="s">
        <v>702</v>
      </c>
      <c r="G615" t="s">
        <v>446</v>
      </c>
      <c r="H615" t="s">
        <v>397</v>
      </c>
      <c r="I615">
        <v>1</v>
      </c>
      <c r="J615">
        <v>0</v>
      </c>
      <c r="K615">
        <v>0</v>
      </c>
      <c r="L615" s="1">
        <v>168.20999999999998</v>
      </c>
      <c r="M615" s="158">
        <v>1.1214</v>
      </c>
      <c r="N615" s="80"/>
      <c r="O615" s="80"/>
      <c r="P615" s="80"/>
      <c r="R615" s="107"/>
    </row>
    <row r="616" spans="1:18" x14ac:dyDescent="0.25">
      <c r="E616" t="s">
        <v>185</v>
      </c>
      <c r="F616" s="78" t="s">
        <v>702</v>
      </c>
      <c r="G616" t="s">
        <v>384</v>
      </c>
      <c r="H616" t="s">
        <v>381</v>
      </c>
      <c r="I616">
        <v>2</v>
      </c>
      <c r="J616">
        <v>0</v>
      </c>
      <c r="K616">
        <v>0</v>
      </c>
      <c r="L616" s="1">
        <v>201.16999999999996</v>
      </c>
      <c r="M616" s="158">
        <v>1.3411333333333331</v>
      </c>
      <c r="N616" s="80"/>
      <c r="O616" s="80"/>
      <c r="P616" s="80"/>
      <c r="R616" s="107"/>
    </row>
    <row r="617" spans="1:18" x14ac:dyDescent="0.25">
      <c r="E617" t="s">
        <v>185</v>
      </c>
      <c r="F617" s="78" t="s">
        <v>702</v>
      </c>
      <c r="G617" t="s">
        <v>387</v>
      </c>
      <c r="H617" t="s">
        <v>600</v>
      </c>
      <c r="I617">
        <v>1</v>
      </c>
      <c r="J617">
        <v>0</v>
      </c>
      <c r="K617">
        <v>0</v>
      </c>
      <c r="L617" s="1">
        <v>176.17</v>
      </c>
      <c r="M617" s="158">
        <v>1.1744666666666665</v>
      </c>
      <c r="N617" s="80"/>
      <c r="O617" s="80"/>
      <c r="P617" s="80"/>
      <c r="R617" s="107"/>
    </row>
    <row r="618" spans="1:18" s="150" customFormat="1" x14ac:dyDescent="0.25">
      <c r="A618" s="1"/>
      <c r="B618" s="1"/>
      <c r="C618" s="1"/>
      <c r="D618" s="7"/>
      <c r="E618" s="150" t="s">
        <v>185</v>
      </c>
      <c r="F618" s="150" t="s">
        <v>702</v>
      </c>
      <c r="G618" s="150" t="s">
        <v>523</v>
      </c>
      <c r="H618" s="150" t="s">
        <v>524</v>
      </c>
      <c r="I618" s="150">
        <v>1</v>
      </c>
      <c r="J618" s="150">
        <v>1</v>
      </c>
      <c r="K618" s="150">
        <v>0</v>
      </c>
      <c r="L618" s="173">
        <v>176.17</v>
      </c>
      <c r="M618" s="172">
        <v>1.1744666666666665</v>
      </c>
      <c r="N618" s="80"/>
      <c r="O618" s="80"/>
      <c r="P618" s="80"/>
      <c r="Q618" s="174"/>
      <c r="R618" s="107"/>
    </row>
    <row r="619" spans="1:18" s="150" customFormat="1" x14ac:dyDescent="0.25">
      <c r="A619" s="1"/>
      <c r="B619" s="1"/>
      <c r="C619" s="1"/>
      <c r="D619" s="7"/>
      <c r="E619" s="150" t="s">
        <v>185</v>
      </c>
      <c r="F619" s="150" t="s">
        <v>702</v>
      </c>
      <c r="G619" s="150" t="s">
        <v>641</v>
      </c>
      <c r="H619" s="150" t="s">
        <v>524</v>
      </c>
      <c r="I619" s="150">
        <v>1</v>
      </c>
      <c r="J619" s="150">
        <v>0</v>
      </c>
      <c r="K619" s="150">
        <v>1</v>
      </c>
      <c r="L619" s="173">
        <v>168.20999999999998</v>
      </c>
      <c r="M619" s="172">
        <v>1.1214</v>
      </c>
      <c r="N619" s="80"/>
      <c r="O619" s="80"/>
      <c r="P619" s="80"/>
      <c r="Q619" s="174"/>
      <c r="R619" s="107"/>
    </row>
    <row r="620" spans="1:18" x14ac:dyDescent="0.25">
      <c r="E620" t="s">
        <v>185</v>
      </c>
      <c r="F620" s="78" t="s">
        <v>702</v>
      </c>
      <c r="G620" t="s">
        <v>641</v>
      </c>
      <c r="H620" t="s">
        <v>395</v>
      </c>
      <c r="I620">
        <v>1</v>
      </c>
      <c r="J620">
        <v>0</v>
      </c>
      <c r="K620">
        <v>0</v>
      </c>
      <c r="L620" s="1">
        <v>176.17</v>
      </c>
      <c r="M620" s="158">
        <v>1.1744666666666665</v>
      </c>
      <c r="N620" s="80"/>
      <c r="O620" s="80"/>
      <c r="P620" s="80"/>
      <c r="R620" s="107"/>
    </row>
    <row r="621" spans="1:18" x14ac:dyDescent="0.25">
      <c r="E621" t="s">
        <v>185</v>
      </c>
      <c r="F621" s="78" t="s">
        <v>702</v>
      </c>
      <c r="G621" t="s">
        <v>475</v>
      </c>
      <c r="H621" t="s">
        <v>385</v>
      </c>
      <c r="I621">
        <v>1</v>
      </c>
      <c r="J621">
        <v>0</v>
      </c>
      <c r="K621">
        <v>1</v>
      </c>
      <c r="L621" s="1">
        <v>52.85</v>
      </c>
      <c r="M621" s="158">
        <v>0.35233333333333333</v>
      </c>
      <c r="N621" s="80"/>
      <c r="O621" s="80"/>
      <c r="P621" s="80"/>
      <c r="R621" s="107"/>
    </row>
    <row r="622" spans="1:18" x14ac:dyDescent="0.25">
      <c r="E622" t="s">
        <v>185</v>
      </c>
      <c r="F622" s="78" t="s">
        <v>702</v>
      </c>
      <c r="G622" t="s">
        <v>549</v>
      </c>
      <c r="H622" t="s">
        <v>703</v>
      </c>
      <c r="I622">
        <v>1</v>
      </c>
      <c r="J622">
        <v>1</v>
      </c>
      <c r="K622">
        <v>0</v>
      </c>
      <c r="L622" s="1">
        <v>176.17</v>
      </c>
      <c r="M622" s="158">
        <v>1.1744666666666665</v>
      </c>
      <c r="N622" s="80"/>
      <c r="O622" s="80"/>
      <c r="P622" s="80"/>
      <c r="R622" s="107"/>
    </row>
    <row r="623" spans="1:18" x14ac:dyDescent="0.25">
      <c r="E623" t="s">
        <v>185</v>
      </c>
      <c r="F623" s="78" t="s">
        <v>704</v>
      </c>
      <c r="G623" t="s">
        <v>446</v>
      </c>
      <c r="H623" t="s">
        <v>257</v>
      </c>
      <c r="I623">
        <v>1</v>
      </c>
      <c r="J623">
        <v>1</v>
      </c>
      <c r="K623">
        <v>0</v>
      </c>
      <c r="L623" s="1">
        <v>176.17</v>
      </c>
      <c r="M623" s="158">
        <v>1.1744666666666665</v>
      </c>
      <c r="N623" s="80"/>
      <c r="O623" s="80"/>
      <c r="P623" s="80"/>
      <c r="R623" s="107"/>
    </row>
    <row r="624" spans="1:18" x14ac:dyDescent="0.25">
      <c r="E624" t="s">
        <v>185</v>
      </c>
      <c r="F624" s="78" t="s">
        <v>704</v>
      </c>
      <c r="G624" t="s">
        <v>530</v>
      </c>
      <c r="H624" t="s">
        <v>257</v>
      </c>
      <c r="I624">
        <v>1</v>
      </c>
      <c r="J624">
        <v>0</v>
      </c>
      <c r="K624">
        <v>0</v>
      </c>
      <c r="L624" s="1">
        <v>114.22999999999999</v>
      </c>
      <c r="M624" s="158">
        <v>0.76153333333333328</v>
      </c>
      <c r="N624" s="80"/>
      <c r="O624" s="80"/>
      <c r="P624" s="80"/>
      <c r="R624" s="107"/>
    </row>
    <row r="625" spans="5:18" x14ac:dyDescent="0.25">
      <c r="E625" t="s">
        <v>185</v>
      </c>
      <c r="F625" s="78" t="s">
        <v>704</v>
      </c>
      <c r="G625" t="s">
        <v>636</v>
      </c>
      <c r="H625" t="s">
        <v>621</v>
      </c>
      <c r="I625">
        <v>1</v>
      </c>
      <c r="J625">
        <v>0</v>
      </c>
      <c r="K625">
        <v>0</v>
      </c>
      <c r="L625" s="1">
        <v>139.49</v>
      </c>
      <c r="M625" s="158">
        <v>0.92993333333333339</v>
      </c>
      <c r="N625" s="80"/>
      <c r="O625" s="80"/>
      <c r="P625" s="80"/>
      <c r="R625" s="107"/>
    </row>
    <row r="626" spans="5:18" x14ac:dyDescent="0.25">
      <c r="E626" t="s">
        <v>185</v>
      </c>
      <c r="F626" s="78" t="s">
        <v>704</v>
      </c>
      <c r="G626" t="s">
        <v>620</v>
      </c>
      <c r="H626" t="s">
        <v>621</v>
      </c>
      <c r="I626">
        <v>2</v>
      </c>
      <c r="J626">
        <v>1</v>
      </c>
      <c r="K626">
        <v>0</v>
      </c>
      <c r="L626" s="1">
        <v>266.29999999999995</v>
      </c>
      <c r="M626" s="158">
        <v>1.775333333333333</v>
      </c>
      <c r="N626" s="80"/>
      <c r="O626" s="80"/>
      <c r="P626" s="80"/>
      <c r="R626" s="107"/>
    </row>
    <row r="627" spans="5:18" x14ac:dyDescent="0.25">
      <c r="E627" t="s">
        <v>185</v>
      </c>
      <c r="F627" s="78" t="s">
        <v>704</v>
      </c>
      <c r="G627" t="s">
        <v>622</v>
      </c>
      <c r="H627" t="s">
        <v>621</v>
      </c>
      <c r="I627">
        <v>1</v>
      </c>
      <c r="J627">
        <v>0</v>
      </c>
      <c r="K627">
        <v>0</v>
      </c>
      <c r="L627" s="1">
        <v>116.13</v>
      </c>
      <c r="M627" s="158">
        <v>0.7742</v>
      </c>
      <c r="N627" s="80"/>
      <c r="O627" s="80"/>
      <c r="P627" s="80"/>
      <c r="R627" s="107"/>
    </row>
    <row r="628" spans="5:18" x14ac:dyDescent="0.25">
      <c r="E628" t="s">
        <v>185</v>
      </c>
      <c r="F628" s="78" t="s">
        <v>704</v>
      </c>
      <c r="G628" t="s">
        <v>705</v>
      </c>
      <c r="H628" t="s">
        <v>706</v>
      </c>
      <c r="I628">
        <v>34</v>
      </c>
      <c r="J628">
        <v>6</v>
      </c>
      <c r="K628">
        <v>1</v>
      </c>
      <c r="L628" s="1">
        <v>3537.6900000000005</v>
      </c>
      <c r="M628" s="158">
        <v>23.584600000000002</v>
      </c>
      <c r="N628" s="80"/>
      <c r="O628" s="80"/>
      <c r="P628" s="80"/>
      <c r="R628" s="107"/>
    </row>
    <row r="629" spans="5:18" x14ac:dyDescent="0.25">
      <c r="E629" t="s">
        <v>185</v>
      </c>
      <c r="F629" s="78" t="s">
        <v>704</v>
      </c>
      <c r="G629" t="s">
        <v>705</v>
      </c>
      <c r="H629" t="s">
        <v>621</v>
      </c>
      <c r="I629">
        <v>10</v>
      </c>
      <c r="J629">
        <v>7</v>
      </c>
      <c r="K629">
        <v>0</v>
      </c>
      <c r="L629" s="1">
        <v>1256.2900000000002</v>
      </c>
      <c r="M629" s="158">
        <v>8.3752666666666684</v>
      </c>
      <c r="N629" s="80"/>
      <c r="O629" s="80"/>
      <c r="P629" s="80"/>
      <c r="R629" s="107"/>
    </row>
    <row r="630" spans="5:18" x14ac:dyDescent="0.25">
      <c r="E630" t="s">
        <v>185</v>
      </c>
      <c r="F630" s="78" t="s">
        <v>707</v>
      </c>
      <c r="G630" t="s">
        <v>603</v>
      </c>
      <c r="H630" t="s">
        <v>448</v>
      </c>
      <c r="I630">
        <v>5</v>
      </c>
      <c r="J630">
        <v>1</v>
      </c>
      <c r="K630">
        <v>0</v>
      </c>
      <c r="L630" s="1">
        <v>820.86999999999989</v>
      </c>
      <c r="M630" s="158">
        <v>5.4724666666666657</v>
      </c>
      <c r="N630" s="80"/>
      <c r="O630" s="80"/>
      <c r="P630" s="80"/>
      <c r="R630" s="107"/>
    </row>
    <row r="631" spans="5:18" x14ac:dyDescent="0.25">
      <c r="E631" t="s">
        <v>185</v>
      </c>
      <c r="F631" s="78" t="s">
        <v>708</v>
      </c>
      <c r="G631" t="s">
        <v>643</v>
      </c>
      <c r="H631" t="s">
        <v>666</v>
      </c>
      <c r="I631">
        <v>1</v>
      </c>
      <c r="J631">
        <v>1</v>
      </c>
      <c r="K631">
        <v>0</v>
      </c>
      <c r="L631" s="1">
        <v>149.80000000000001</v>
      </c>
      <c r="M631" s="158">
        <v>0.9986666666666667</v>
      </c>
      <c r="N631" s="80"/>
      <c r="O631" s="80"/>
      <c r="P631" s="80"/>
      <c r="R631" s="107"/>
    </row>
    <row r="632" spans="5:18" x14ac:dyDescent="0.25">
      <c r="E632" t="s">
        <v>185</v>
      </c>
      <c r="F632" s="78" t="s">
        <v>708</v>
      </c>
      <c r="G632" t="s">
        <v>636</v>
      </c>
      <c r="H632" t="s">
        <v>621</v>
      </c>
      <c r="I632">
        <v>2</v>
      </c>
      <c r="J632">
        <v>1</v>
      </c>
      <c r="K632">
        <v>0</v>
      </c>
      <c r="L632" s="1">
        <v>201.82000000000002</v>
      </c>
      <c r="M632" s="158">
        <v>1.3454666666666668</v>
      </c>
      <c r="N632" s="80"/>
      <c r="O632" s="80"/>
      <c r="P632" s="80"/>
      <c r="R632" s="107"/>
    </row>
    <row r="633" spans="5:18" x14ac:dyDescent="0.25">
      <c r="E633" t="s">
        <v>185</v>
      </c>
      <c r="F633" s="78" t="s">
        <v>708</v>
      </c>
      <c r="G633" t="s">
        <v>620</v>
      </c>
      <c r="H633" t="s">
        <v>621</v>
      </c>
      <c r="I633">
        <v>2</v>
      </c>
      <c r="J633">
        <v>0</v>
      </c>
      <c r="K633">
        <v>0</v>
      </c>
      <c r="L633" s="1">
        <v>122.33999999999999</v>
      </c>
      <c r="M633" s="158">
        <v>0.81559999999999988</v>
      </c>
      <c r="N633" s="80"/>
      <c r="O633" s="80"/>
      <c r="P633" s="80"/>
      <c r="R633" s="107"/>
    </row>
    <row r="634" spans="5:18" x14ac:dyDescent="0.25">
      <c r="E634" t="s">
        <v>185</v>
      </c>
      <c r="F634" s="78" t="s">
        <v>708</v>
      </c>
      <c r="G634" t="s">
        <v>622</v>
      </c>
      <c r="H634" t="s">
        <v>621</v>
      </c>
      <c r="I634">
        <v>31</v>
      </c>
      <c r="J634">
        <v>12</v>
      </c>
      <c r="K634">
        <v>1</v>
      </c>
      <c r="L634" s="1">
        <v>3142.63</v>
      </c>
      <c r="M634" s="158">
        <v>20.950866666666666</v>
      </c>
      <c r="N634" s="80"/>
      <c r="O634" s="80"/>
      <c r="P634" s="80"/>
      <c r="R634" s="107"/>
    </row>
    <row r="635" spans="5:18" x14ac:dyDescent="0.25">
      <c r="E635" t="s">
        <v>185</v>
      </c>
      <c r="F635" s="78" t="s">
        <v>708</v>
      </c>
      <c r="G635" t="s">
        <v>622</v>
      </c>
      <c r="H635" t="s">
        <v>649</v>
      </c>
      <c r="I635">
        <v>7</v>
      </c>
      <c r="J635">
        <v>4</v>
      </c>
      <c r="K635">
        <v>0</v>
      </c>
      <c r="L635" s="1">
        <v>830.84</v>
      </c>
      <c r="M635" s="158">
        <v>5.5389333333333335</v>
      </c>
      <c r="N635" s="80"/>
      <c r="O635" s="80"/>
      <c r="P635" s="80"/>
      <c r="R635" s="107"/>
    </row>
    <row r="636" spans="5:18" x14ac:dyDescent="0.25">
      <c r="E636" t="s">
        <v>185</v>
      </c>
      <c r="F636" s="78" t="s">
        <v>708</v>
      </c>
      <c r="G636" t="s">
        <v>637</v>
      </c>
      <c r="H636" t="s">
        <v>531</v>
      </c>
      <c r="I636">
        <v>4</v>
      </c>
      <c r="J636">
        <v>0</v>
      </c>
      <c r="K636">
        <v>0</v>
      </c>
      <c r="L636" s="1">
        <v>464.46</v>
      </c>
      <c r="M636" s="158">
        <v>3.0964</v>
      </c>
      <c r="N636" s="80"/>
      <c r="O636" s="80"/>
      <c r="P636" s="80"/>
      <c r="R636" s="107"/>
    </row>
    <row r="637" spans="5:18" x14ac:dyDescent="0.25">
      <c r="E637" t="s">
        <v>185</v>
      </c>
      <c r="F637" s="78" t="s">
        <v>708</v>
      </c>
      <c r="G637" t="s">
        <v>637</v>
      </c>
      <c r="H637" t="s">
        <v>650</v>
      </c>
      <c r="I637">
        <v>1</v>
      </c>
      <c r="J637">
        <v>0</v>
      </c>
      <c r="K637">
        <v>0</v>
      </c>
      <c r="L637" s="1">
        <v>0</v>
      </c>
      <c r="M637" s="158">
        <v>0</v>
      </c>
      <c r="N637" s="80"/>
      <c r="O637" s="80"/>
      <c r="P637" s="80"/>
      <c r="R637" s="107"/>
    </row>
    <row r="638" spans="5:18" x14ac:dyDescent="0.25">
      <c r="E638" t="s">
        <v>185</v>
      </c>
      <c r="F638" s="78" t="s">
        <v>708</v>
      </c>
      <c r="G638" t="s">
        <v>638</v>
      </c>
      <c r="H638" t="s">
        <v>531</v>
      </c>
      <c r="I638">
        <v>3</v>
      </c>
      <c r="J638">
        <v>0</v>
      </c>
      <c r="K638">
        <v>0</v>
      </c>
      <c r="L638" s="1">
        <v>341.25</v>
      </c>
      <c r="M638" s="158">
        <v>2.2749999999999999</v>
      </c>
      <c r="N638" s="80"/>
      <c r="O638" s="80"/>
      <c r="P638" s="80"/>
      <c r="R638" s="107"/>
    </row>
    <row r="639" spans="5:18" x14ac:dyDescent="0.25">
      <c r="E639" t="s">
        <v>185</v>
      </c>
      <c r="F639" s="78" t="s">
        <v>708</v>
      </c>
      <c r="G639" t="s">
        <v>494</v>
      </c>
      <c r="H639" t="s">
        <v>669</v>
      </c>
      <c r="I639">
        <v>1</v>
      </c>
      <c r="J639">
        <v>0</v>
      </c>
      <c r="K639">
        <v>0</v>
      </c>
      <c r="L639" s="1">
        <v>126.16</v>
      </c>
      <c r="M639" s="158">
        <v>0.84106666666666663</v>
      </c>
      <c r="N639" s="80"/>
      <c r="O639" s="80"/>
      <c r="P639" s="80"/>
      <c r="R639" s="107"/>
    </row>
    <row r="640" spans="5:18" x14ac:dyDescent="0.25">
      <c r="E640" t="s">
        <v>185</v>
      </c>
      <c r="F640" s="78" t="s">
        <v>709</v>
      </c>
      <c r="G640" t="s">
        <v>643</v>
      </c>
      <c r="H640" t="s">
        <v>644</v>
      </c>
      <c r="I640">
        <v>1</v>
      </c>
      <c r="J640">
        <v>0</v>
      </c>
      <c r="K640">
        <v>0</v>
      </c>
      <c r="L640" s="1">
        <v>176.17</v>
      </c>
      <c r="M640" s="158">
        <v>1.1744666666666665</v>
      </c>
      <c r="N640" s="80"/>
      <c r="O640" s="80"/>
      <c r="P640" s="80"/>
      <c r="R640" s="107"/>
    </row>
    <row r="641" spans="5:18" x14ac:dyDescent="0.25">
      <c r="E641" t="s">
        <v>185</v>
      </c>
      <c r="F641" s="78" t="s">
        <v>709</v>
      </c>
      <c r="G641" t="s">
        <v>643</v>
      </c>
      <c r="H641" t="s">
        <v>710</v>
      </c>
      <c r="I641">
        <v>1</v>
      </c>
      <c r="J641">
        <v>0</v>
      </c>
      <c r="K641">
        <v>0</v>
      </c>
      <c r="L641" s="1">
        <v>162.96</v>
      </c>
      <c r="M641" s="158">
        <v>1.0864</v>
      </c>
      <c r="N641" s="80"/>
      <c r="O641" s="80"/>
      <c r="P641" s="80"/>
      <c r="R641" s="107"/>
    </row>
    <row r="642" spans="5:18" x14ac:dyDescent="0.25">
      <c r="E642" t="s">
        <v>185</v>
      </c>
      <c r="F642" s="78" t="s">
        <v>709</v>
      </c>
      <c r="G642" t="s">
        <v>622</v>
      </c>
      <c r="H642" t="s">
        <v>621</v>
      </c>
      <c r="I642">
        <v>31</v>
      </c>
      <c r="J642">
        <v>8</v>
      </c>
      <c r="K642">
        <v>0</v>
      </c>
      <c r="L642" s="1">
        <v>3869.58</v>
      </c>
      <c r="M642" s="158">
        <v>25.7972</v>
      </c>
      <c r="N642" s="80"/>
      <c r="O642" s="80"/>
      <c r="P642" s="80"/>
      <c r="R642" s="107"/>
    </row>
    <row r="643" spans="5:18" x14ac:dyDescent="0.25">
      <c r="E643" t="s">
        <v>185</v>
      </c>
      <c r="F643" s="78" t="s">
        <v>709</v>
      </c>
      <c r="G643" t="s">
        <v>622</v>
      </c>
      <c r="H643" t="s">
        <v>649</v>
      </c>
      <c r="I643">
        <v>6</v>
      </c>
      <c r="J643">
        <v>3</v>
      </c>
      <c r="K643">
        <v>0</v>
      </c>
      <c r="L643" s="1">
        <v>590.85</v>
      </c>
      <c r="M643" s="158">
        <v>3.9390000000000001</v>
      </c>
      <c r="N643" s="80"/>
      <c r="O643" s="80"/>
      <c r="P643" s="80"/>
      <c r="R643" s="107"/>
    </row>
    <row r="644" spans="5:18" x14ac:dyDescent="0.25">
      <c r="E644" t="s">
        <v>185</v>
      </c>
      <c r="F644" s="78" t="s">
        <v>709</v>
      </c>
      <c r="G644" t="s">
        <v>637</v>
      </c>
      <c r="H644" t="s">
        <v>531</v>
      </c>
      <c r="I644">
        <v>2</v>
      </c>
      <c r="J644">
        <v>1</v>
      </c>
      <c r="K644">
        <v>0</v>
      </c>
      <c r="L644" s="1">
        <v>234.91000000000003</v>
      </c>
      <c r="M644" s="158">
        <v>1.5660666666666669</v>
      </c>
      <c r="N644" s="80"/>
      <c r="O644" s="80"/>
      <c r="P644" s="80"/>
      <c r="R644" s="107"/>
    </row>
    <row r="645" spans="5:18" x14ac:dyDescent="0.25">
      <c r="E645" t="s">
        <v>185</v>
      </c>
      <c r="F645" s="78" t="s">
        <v>709</v>
      </c>
      <c r="G645" t="s">
        <v>637</v>
      </c>
      <c r="H645" t="s">
        <v>650</v>
      </c>
      <c r="I645">
        <v>5</v>
      </c>
      <c r="J645">
        <v>3</v>
      </c>
      <c r="K645">
        <v>0</v>
      </c>
      <c r="L645" s="1">
        <v>423.39</v>
      </c>
      <c r="M645" s="158">
        <v>2.8226</v>
      </c>
      <c r="N645" s="80"/>
      <c r="O645" s="80"/>
      <c r="P645" s="80"/>
      <c r="R645" s="107"/>
    </row>
    <row r="646" spans="5:18" x14ac:dyDescent="0.25">
      <c r="E646" t="s">
        <v>185</v>
      </c>
      <c r="F646" s="78" t="s">
        <v>711</v>
      </c>
      <c r="G646" t="s">
        <v>622</v>
      </c>
      <c r="H646" t="s">
        <v>621</v>
      </c>
      <c r="I646">
        <v>16</v>
      </c>
      <c r="J646">
        <v>8</v>
      </c>
      <c r="K646">
        <v>2</v>
      </c>
      <c r="L646" s="1">
        <v>1619.7299999999998</v>
      </c>
      <c r="M646" s="158">
        <v>10.798199999999998</v>
      </c>
      <c r="N646" s="80"/>
      <c r="O646" s="80"/>
      <c r="P646" s="80"/>
      <c r="R646" s="107"/>
    </row>
    <row r="647" spans="5:18" x14ac:dyDescent="0.25">
      <c r="E647" t="s">
        <v>185</v>
      </c>
      <c r="F647" s="78" t="s">
        <v>711</v>
      </c>
      <c r="G647" t="s">
        <v>637</v>
      </c>
      <c r="H647" t="s">
        <v>531</v>
      </c>
      <c r="I647">
        <v>9</v>
      </c>
      <c r="J647">
        <v>2</v>
      </c>
      <c r="K647">
        <v>0</v>
      </c>
      <c r="L647" s="1">
        <v>915.26</v>
      </c>
      <c r="M647" s="158">
        <v>6.1017333333333337</v>
      </c>
      <c r="N647" s="80"/>
      <c r="O647" s="80"/>
      <c r="P647" s="80"/>
      <c r="R647" s="107"/>
    </row>
    <row r="648" spans="5:18" x14ac:dyDescent="0.25">
      <c r="E648" t="s">
        <v>185</v>
      </c>
      <c r="F648" s="78" t="s">
        <v>711</v>
      </c>
      <c r="G648" t="s">
        <v>638</v>
      </c>
      <c r="H648" t="s">
        <v>531</v>
      </c>
      <c r="I648">
        <v>1</v>
      </c>
      <c r="J648">
        <v>0</v>
      </c>
      <c r="K648">
        <v>0</v>
      </c>
      <c r="L648" s="1">
        <v>10</v>
      </c>
      <c r="M648" s="158">
        <v>6.6666666666666666E-2</v>
      </c>
      <c r="N648" s="80"/>
      <c r="O648" s="80"/>
      <c r="P648" s="80"/>
      <c r="R648" s="107"/>
    </row>
    <row r="649" spans="5:18" x14ac:dyDescent="0.25">
      <c r="E649" t="s">
        <v>185</v>
      </c>
      <c r="F649" s="78" t="s">
        <v>712</v>
      </c>
      <c r="G649" t="s">
        <v>643</v>
      </c>
      <c r="H649" t="s">
        <v>644</v>
      </c>
      <c r="I649">
        <v>2</v>
      </c>
      <c r="J649">
        <v>1</v>
      </c>
      <c r="K649">
        <v>0</v>
      </c>
      <c r="L649" s="1">
        <v>284.97000000000003</v>
      </c>
      <c r="M649" s="158">
        <v>1.8998000000000002</v>
      </c>
      <c r="N649" s="80"/>
      <c r="O649" s="80"/>
      <c r="P649" s="80"/>
      <c r="R649" s="107"/>
    </row>
    <row r="650" spans="5:18" x14ac:dyDescent="0.25">
      <c r="E650" t="s">
        <v>185</v>
      </c>
      <c r="F650" s="78" t="s">
        <v>712</v>
      </c>
      <c r="G650" t="s">
        <v>643</v>
      </c>
      <c r="H650" t="s">
        <v>710</v>
      </c>
      <c r="I650">
        <v>1</v>
      </c>
      <c r="J650">
        <v>0</v>
      </c>
      <c r="K650">
        <v>0</v>
      </c>
      <c r="L650" s="1">
        <v>168.20999999999998</v>
      </c>
      <c r="M650" s="158">
        <v>1.1214</v>
      </c>
      <c r="N650" s="80"/>
      <c r="O650" s="80"/>
      <c r="P650" s="80"/>
      <c r="R650" s="107"/>
    </row>
    <row r="651" spans="5:18" x14ac:dyDescent="0.25">
      <c r="E651" t="s">
        <v>185</v>
      </c>
      <c r="F651" s="78" t="s">
        <v>712</v>
      </c>
      <c r="G651" t="s">
        <v>620</v>
      </c>
      <c r="H651" t="s">
        <v>621</v>
      </c>
      <c r="I651">
        <v>4</v>
      </c>
      <c r="J651">
        <v>1</v>
      </c>
      <c r="K651">
        <v>0</v>
      </c>
      <c r="L651" s="1">
        <v>316.97000000000003</v>
      </c>
      <c r="M651" s="158">
        <v>2.1131333333333333</v>
      </c>
      <c r="N651" s="80"/>
      <c r="O651" s="80"/>
      <c r="P651" s="80"/>
      <c r="R651" s="107"/>
    </row>
    <row r="652" spans="5:18" x14ac:dyDescent="0.25">
      <c r="E652" t="s">
        <v>185</v>
      </c>
      <c r="F652" s="78" t="s">
        <v>712</v>
      </c>
      <c r="G652" t="s">
        <v>622</v>
      </c>
      <c r="H652" t="s">
        <v>644</v>
      </c>
      <c r="I652">
        <v>2</v>
      </c>
      <c r="J652">
        <v>1</v>
      </c>
      <c r="K652">
        <v>0</v>
      </c>
      <c r="L652" s="1">
        <v>309.70000000000005</v>
      </c>
      <c r="M652" s="158">
        <v>2.0646666666666671</v>
      </c>
      <c r="N652" s="80"/>
      <c r="O652" s="80"/>
      <c r="P652" s="80"/>
      <c r="R652" s="107"/>
    </row>
    <row r="653" spans="5:18" x14ac:dyDescent="0.25">
      <c r="E653" t="s">
        <v>185</v>
      </c>
      <c r="F653" s="78" t="s">
        <v>712</v>
      </c>
      <c r="G653" t="s">
        <v>622</v>
      </c>
      <c r="H653" t="s">
        <v>621</v>
      </c>
      <c r="I653">
        <v>24</v>
      </c>
      <c r="J653">
        <v>8</v>
      </c>
      <c r="K653">
        <v>2</v>
      </c>
      <c r="L653" s="1">
        <v>2748.9699999999993</v>
      </c>
      <c r="M653" s="158">
        <v>18.326466666666661</v>
      </c>
      <c r="N653" s="80"/>
      <c r="O653" s="80"/>
      <c r="P653" s="80"/>
      <c r="R653" s="107"/>
    </row>
    <row r="654" spans="5:18" x14ac:dyDescent="0.25">
      <c r="E654" t="s">
        <v>185</v>
      </c>
      <c r="F654" s="78" t="s">
        <v>712</v>
      </c>
      <c r="G654" t="s">
        <v>622</v>
      </c>
      <c r="H654" t="s">
        <v>649</v>
      </c>
      <c r="I654">
        <v>5</v>
      </c>
      <c r="J654">
        <v>3</v>
      </c>
      <c r="K654">
        <v>0</v>
      </c>
      <c r="L654" s="1">
        <v>613.71</v>
      </c>
      <c r="M654" s="158">
        <v>4.0914000000000001</v>
      </c>
      <c r="N654" s="80"/>
      <c r="O654" s="80"/>
      <c r="P654" s="80"/>
      <c r="R654" s="107"/>
    </row>
    <row r="655" spans="5:18" x14ac:dyDescent="0.25">
      <c r="E655" t="s">
        <v>185</v>
      </c>
      <c r="F655" s="78" t="s">
        <v>712</v>
      </c>
      <c r="G655" t="s">
        <v>637</v>
      </c>
      <c r="H655" t="s">
        <v>531</v>
      </c>
      <c r="I655">
        <v>5</v>
      </c>
      <c r="J655">
        <v>0</v>
      </c>
      <c r="K655">
        <v>0</v>
      </c>
      <c r="L655" s="1">
        <v>526.98</v>
      </c>
      <c r="M655" s="158">
        <v>3.5132000000000003</v>
      </c>
      <c r="N655" s="80"/>
      <c r="O655" s="80"/>
      <c r="P655" s="80"/>
      <c r="R655" s="107"/>
    </row>
    <row r="656" spans="5:18" x14ac:dyDescent="0.25">
      <c r="E656" t="s">
        <v>185</v>
      </c>
      <c r="F656" s="78" t="s">
        <v>712</v>
      </c>
      <c r="G656" t="s">
        <v>637</v>
      </c>
      <c r="H656" t="s">
        <v>650</v>
      </c>
      <c r="I656">
        <v>2</v>
      </c>
      <c r="J656">
        <v>0</v>
      </c>
      <c r="K656">
        <v>0</v>
      </c>
      <c r="L656" s="1">
        <v>242.74</v>
      </c>
      <c r="M656" s="158">
        <v>1.6182666666666667</v>
      </c>
      <c r="N656" s="80"/>
      <c r="O656" s="80"/>
      <c r="P656" s="80"/>
      <c r="R656" s="107"/>
    </row>
    <row r="657" spans="5:18" x14ac:dyDescent="0.25">
      <c r="E657" t="s">
        <v>185</v>
      </c>
      <c r="F657" s="78" t="s">
        <v>712</v>
      </c>
      <c r="G657" t="s">
        <v>494</v>
      </c>
      <c r="H657" t="s">
        <v>495</v>
      </c>
      <c r="I657">
        <v>1</v>
      </c>
      <c r="J657">
        <v>1</v>
      </c>
      <c r="K657">
        <v>0</v>
      </c>
      <c r="L657" s="1">
        <v>160.25</v>
      </c>
      <c r="M657" s="158">
        <v>1.0683333333333334</v>
      </c>
      <c r="N657" s="80"/>
      <c r="O657" s="80"/>
      <c r="P657" s="80"/>
      <c r="R657" s="107"/>
    </row>
    <row r="658" spans="5:18" x14ac:dyDescent="0.25">
      <c r="E658" t="s">
        <v>185</v>
      </c>
      <c r="F658" s="78" t="s">
        <v>713</v>
      </c>
      <c r="G658" t="s">
        <v>620</v>
      </c>
      <c r="H658" t="s">
        <v>621</v>
      </c>
      <c r="I658">
        <v>1</v>
      </c>
      <c r="J658">
        <v>0</v>
      </c>
      <c r="K658">
        <v>0</v>
      </c>
      <c r="L658" s="1">
        <v>118.7</v>
      </c>
      <c r="M658" s="158">
        <v>0.79133333333333333</v>
      </c>
      <c r="N658" s="80"/>
      <c r="O658" s="80"/>
      <c r="P658" s="80"/>
      <c r="R658" s="107"/>
    </row>
    <row r="659" spans="5:18" x14ac:dyDescent="0.25">
      <c r="E659" t="s">
        <v>185</v>
      </c>
      <c r="F659" s="78" t="s">
        <v>713</v>
      </c>
      <c r="G659" t="s">
        <v>622</v>
      </c>
      <c r="H659" t="s">
        <v>621</v>
      </c>
      <c r="I659">
        <v>4</v>
      </c>
      <c r="J659">
        <v>2</v>
      </c>
      <c r="K659">
        <v>0</v>
      </c>
      <c r="L659" s="1">
        <v>419.14</v>
      </c>
      <c r="M659" s="158">
        <v>2.7942666666666667</v>
      </c>
      <c r="N659" s="80"/>
      <c r="O659" s="80"/>
      <c r="P659" s="80"/>
      <c r="R659" s="107"/>
    </row>
    <row r="660" spans="5:18" x14ac:dyDescent="0.25">
      <c r="E660" t="s">
        <v>185</v>
      </c>
      <c r="F660" s="78" t="s">
        <v>713</v>
      </c>
      <c r="G660" t="s">
        <v>637</v>
      </c>
      <c r="H660" t="s">
        <v>531</v>
      </c>
      <c r="I660">
        <v>2</v>
      </c>
      <c r="J660">
        <v>0</v>
      </c>
      <c r="K660">
        <v>0</v>
      </c>
      <c r="L660" s="1">
        <v>206.76</v>
      </c>
      <c r="M660" s="158">
        <v>1.3783999999999998</v>
      </c>
      <c r="N660" s="80"/>
      <c r="O660" s="80"/>
      <c r="P660" s="80"/>
      <c r="R660" s="107"/>
    </row>
    <row r="661" spans="5:18" x14ac:dyDescent="0.25">
      <c r="E661" t="s">
        <v>185</v>
      </c>
      <c r="F661" s="78" t="s">
        <v>714</v>
      </c>
      <c r="G661" t="s">
        <v>637</v>
      </c>
      <c r="H661" t="s">
        <v>531</v>
      </c>
      <c r="I661">
        <v>1</v>
      </c>
      <c r="J661">
        <v>0</v>
      </c>
      <c r="K661">
        <v>0</v>
      </c>
      <c r="L661" s="1">
        <v>120.19</v>
      </c>
      <c r="M661" s="158">
        <v>0.80126666666666668</v>
      </c>
      <c r="N661" s="80"/>
      <c r="O661" s="80"/>
      <c r="P661" s="80"/>
      <c r="R661" s="107"/>
    </row>
    <row r="662" spans="5:18" x14ac:dyDescent="0.25">
      <c r="E662" t="s">
        <v>188</v>
      </c>
      <c r="F662" s="78" t="s">
        <v>715</v>
      </c>
      <c r="G662" t="s">
        <v>716</v>
      </c>
      <c r="H662" t="s">
        <v>717</v>
      </c>
      <c r="I662">
        <v>1</v>
      </c>
      <c r="J662">
        <v>0</v>
      </c>
      <c r="K662">
        <v>0</v>
      </c>
      <c r="L662" s="1">
        <v>176.17</v>
      </c>
      <c r="M662" s="158">
        <v>1.1744666666666665</v>
      </c>
      <c r="N662" s="80"/>
      <c r="O662" s="80"/>
      <c r="P662" s="80"/>
      <c r="R662" s="107"/>
    </row>
    <row r="663" spans="5:18" x14ac:dyDescent="0.25">
      <c r="E663" t="s">
        <v>188</v>
      </c>
      <c r="F663" s="78" t="s">
        <v>715</v>
      </c>
      <c r="G663" t="s">
        <v>587</v>
      </c>
      <c r="H663" t="s">
        <v>718</v>
      </c>
      <c r="I663">
        <v>3</v>
      </c>
      <c r="J663">
        <v>1</v>
      </c>
      <c r="K663">
        <v>0</v>
      </c>
      <c r="L663" s="1">
        <v>520.54999999999995</v>
      </c>
      <c r="M663" s="158">
        <v>3.470333333333333</v>
      </c>
      <c r="N663" s="80"/>
      <c r="O663" s="80"/>
      <c r="P663" s="80"/>
      <c r="R663" s="107"/>
    </row>
    <row r="664" spans="5:18" x14ac:dyDescent="0.25">
      <c r="E664" t="s">
        <v>188</v>
      </c>
      <c r="F664" s="78" t="s">
        <v>715</v>
      </c>
      <c r="G664" t="s">
        <v>587</v>
      </c>
      <c r="H664" t="s">
        <v>719</v>
      </c>
      <c r="I664">
        <v>2</v>
      </c>
      <c r="J664">
        <v>0</v>
      </c>
      <c r="K664">
        <v>0</v>
      </c>
      <c r="L664" s="1">
        <v>344.38</v>
      </c>
      <c r="M664" s="158">
        <v>2.2958666666666665</v>
      </c>
      <c r="N664" s="80"/>
      <c r="O664" s="80"/>
      <c r="P664" s="80"/>
      <c r="R664" s="107"/>
    </row>
    <row r="665" spans="5:18" x14ac:dyDescent="0.25">
      <c r="E665" t="s">
        <v>188</v>
      </c>
      <c r="F665" s="78" t="s">
        <v>715</v>
      </c>
      <c r="G665" t="s">
        <v>720</v>
      </c>
      <c r="H665" t="s">
        <v>721</v>
      </c>
      <c r="I665">
        <v>1</v>
      </c>
      <c r="J665">
        <v>0</v>
      </c>
      <c r="K665">
        <v>0</v>
      </c>
      <c r="L665" s="1">
        <v>168.20999999999998</v>
      </c>
      <c r="M665" s="158">
        <v>1.1214</v>
      </c>
      <c r="N665" s="80"/>
      <c r="O665" s="80"/>
      <c r="P665" s="80"/>
      <c r="R665" s="107"/>
    </row>
    <row r="666" spans="5:18" x14ac:dyDescent="0.25">
      <c r="E666" t="s">
        <v>188</v>
      </c>
      <c r="F666" s="78" t="s">
        <v>715</v>
      </c>
      <c r="G666" t="s">
        <v>484</v>
      </c>
      <c r="H666" t="s">
        <v>627</v>
      </c>
      <c r="I666">
        <v>1</v>
      </c>
      <c r="J666">
        <v>1</v>
      </c>
      <c r="K666">
        <v>0</v>
      </c>
      <c r="L666" s="1">
        <v>168.20999999999998</v>
      </c>
      <c r="M666" s="158">
        <v>1.1214</v>
      </c>
      <c r="N666" s="80"/>
      <c r="O666" s="80"/>
      <c r="P666" s="80"/>
      <c r="R666" s="107"/>
    </row>
    <row r="667" spans="5:18" x14ac:dyDescent="0.25">
      <c r="E667" t="s">
        <v>188</v>
      </c>
      <c r="F667" s="78" t="s">
        <v>715</v>
      </c>
      <c r="G667" t="s">
        <v>722</v>
      </c>
      <c r="H667" t="s">
        <v>723</v>
      </c>
      <c r="I667">
        <v>1</v>
      </c>
      <c r="J667">
        <v>0</v>
      </c>
      <c r="K667">
        <v>0</v>
      </c>
      <c r="L667" s="1">
        <v>136.38999999999999</v>
      </c>
      <c r="M667" s="158">
        <v>0.90926666666666656</v>
      </c>
      <c r="N667" s="80"/>
      <c r="O667" s="80"/>
      <c r="P667" s="80"/>
      <c r="R667" s="107"/>
    </row>
    <row r="668" spans="5:18" x14ac:dyDescent="0.25">
      <c r="E668" t="s">
        <v>188</v>
      </c>
      <c r="F668" s="78" t="s">
        <v>724</v>
      </c>
      <c r="G668" t="s">
        <v>725</v>
      </c>
      <c r="H668" t="s">
        <v>561</v>
      </c>
      <c r="I668">
        <v>2</v>
      </c>
      <c r="J668">
        <v>1</v>
      </c>
      <c r="K668">
        <v>0</v>
      </c>
      <c r="L668" s="1">
        <v>286.69999999999993</v>
      </c>
      <c r="M668" s="158">
        <v>1.9113333333333329</v>
      </c>
      <c r="N668" s="80"/>
      <c r="O668" s="80"/>
      <c r="P668" s="80"/>
      <c r="R668" s="107"/>
    </row>
    <row r="669" spans="5:18" x14ac:dyDescent="0.25">
      <c r="E669" t="s">
        <v>188</v>
      </c>
      <c r="F669" s="78" t="s">
        <v>724</v>
      </c>
      <c r="G669" t="s">
        <v>484</v>
      </c>
      <c r="H669" t="s">
        <v>485</v>
      </c>
      <c r="I669">
        <v>6</v>
      </c>
      <c r="J669">
        <v>4</v>
      </c>
      <c r="K669">
        <v>0</v>
      </c>
      <c r="L669" s="1">
        <v>922.43</v>
      </c>
      <c r="M669" s="158">
        <v>6.1495333333333333</v>
      </c>
      <c r="N669" s="80"/>
      <c r="O669" s="80"/>
      <c r="P669" s="80"/>
      <c r="R669" s="107"/>
    </row>
    <row r="670" spans="5:18" x14ac:dyDescent="0.25">
      <c r="E670" t="s">
        <v>188</v>
      </c>
      <c r="F670" s="78" t="s">
        <v>726</v>
      </c>
      <c r="G670" t="s">
        <v>725</v>
      </c>
      <c r="H670" t="s">
        <v>561</v>
      </c>
      <c r="I670">
        <v>2</v>
      </c>
      <c r="J670">
        <v>1</v>
      </c>
      <c r="K670">
        <v>0</v>
      </c>
      <c r="L670" s="1">
        <v>352.34</v>
      </c>
      <c r="M670" s="158">
        <v>2.3489333333333331</v>
      </c>
      <c r="N670" s="80"/>
      <c r="O670" s="80"/>
      <c r="P670" s="80"/>
      <c r="R670" s="107"/>
    </row>
    <row r="671" spans="5:18" x14ac:dyDescent="0.25">
      <c r="E671" t="s">
        <v>188</v>
      </c>
      <c r="F671" s="78" t="s">
        <v>726</v>
      </c>
      <c r="G671" t="s">
        <v>720</v>
      </c>
      <c r="H671" t="s">
        <v>727</v>
      </c>
      <c r="I671">
        <v>1</v>
      </c>
      <c r="J671">
        <v>0</v>
      </c>
      <c r="K671">
        <v>0</v>
      </c>
      <c r="L671" s="1">
        <v>24.989999999999981</v>
      </c>
      <c r="M671" s="158">
        <v>0.16659999999999986</v>
      </c>
      <c r="N671" s="80"/>
      <c r="O671" s="80"/>
      <c r="P671" s="80"/>
      <c r="R671" s="107"/>
    </row>
    <row r="672" spans="5:18" x14ac:dyDescent="0.25">
      <c r="E672" t="s">
        <v>188</v>
      </c>
      <c r="F672" s="78" t="s">
        <v>726</v>
      </c>
      <c r="G672" t="s">
        <v>484</v>
      </c>
      <c r="H672" t="s">
        <v>485</v>
      </c>
      <c r="I672">
        <v>8</v>
      </c>
      <c r="J672">
        <v>3</v>
      </c>
      <c r="K672">
        <v>1</v>
      </c>
      <c r="L672" s="1">
        <v>1217.27</v>
      </c>
      <c r="M672" s="158">
        <v>8.1151333333333326</v>
      </c>
      <c r="N672" s="80"/>
      <c r="O672" s="80"/>
      <c r="P672" s="80"/>
      <c r="R672" s="107"/>
    </row>
    <row r="673" spans="5:18" x14ac:dyDescent="0.25">
      <c r="E673" t="s">
        <v>188</v>
      </c>
      <c r="F673" s="78" t="s">
        <v>728</v>
      </c>
      <c r="G673" t="s">
        <v>518</v>
      </c>
      <c r="H673" t="s">
        <v>479</v>
      </c>
      <c r="I673">
        <v>1</v>
      </c>
      <c r="J673">
        <v>0</v>
      </c>
      <c r="K673">
        <v>0</v>
      </c>
      <c r="L673" s="1">
        <v>176.17</v>
      </c>
      <c r="M673" s="158">
        <v>1.1744666666666665</v>
      </c>
      <c r="N673" s="80"/>
      <c r="O673" s="80"/>
      <c r="P673" s="80"/>
      <c r="R673" s="107"/>
    </row>
    <row r="674" spans="5:18" x14ac:dyDescent="0.25">
      <c r="E674" t="s">
        <v>188</v>
      </c>
      <c r="F674" s="78" t="s">
        <v>729</v>
      </c>
      <c r="G674" t="s">
        <v>730</v>
      </c>
      <c r="H674" t="s">
        <v>731</v>
      </c>
      <c r="I674">
        <v>24</v>
      </c>
      <c r="J674">
        <v>11</v>
      </c>
      <c r="K674">
        <v>0</v>
      </c>
      <c r="L674" s="1">
        <v>3614.46</v>
      </c>
      <c r="M674" s="158">
        <v>24.096399999999999</v>
      </c>
      <c r="N674" s="80"/>
      <c r="O674" s="80"/>
      <c r="P674" s="80"/>
      <c r="R674" s="107"/>
    </row>
    <row r="675" spans="5:18" x14ac:dyDescent="0.25">
      <c r="E675" t="s">
        <v>188</v>
      </c>
      <c r="F675" s="78" t="s">
        <v>729</v>
      </c>
      <c r="G675" t="s">
        <v>730</v>
      </c>
      <c r="H675" t="s">
        <v>732</v>
      </c>
      <c r="I675">
        <v>5</v>
      </c>
      <c r="J675">
        <v>1</v>
      </c>
      <c r="K675">
        <v>0</v>
      </c>
      <c r="L675" s="1">
        <v>665.20999999999992</v>
      </c>
      <c r="M675" s="158">
        <v>4.434733333333333</v>
      </c>
      <c r="N675" s="80"/>
      <c r="O675" s="80"/>
      <c r="P675" s="80"/>
      <c r="R675" s="107"/>
    </row>
    <row r="676" spans="5:18" x14ac:dyDescent="0.25">
      <c r="E676" t="s">
        <v>188</v>
      </c>
      <c r="F676" s="78" t="s">
        <v>729</v>
      </c>
      <c r="G676" t="s">
        <v>30</v>
      </c>
      <c r="H676" t="s">
        <v>350</v>
      </c>
      <c r="I676">
        <v>7</v>
      </c>
      <c r="J676">
        <v>3</v>
      </c>
      <c r="K676">
        <v>0</v>
      </c>
      <c r="L676" s="1">
        <v>523.70999999999992</v>
      </c>
      <c r="M676" s="158">
        <v>3.4913999999999996</v>
      </c>
      <c r="N676" s="80"/>
      <c r="O676" s="80"/>
      <c r="P676" s="80"/>
      <c r="R676" s="107"/>
    </row>
    <row r="677" spans="5:18" x14ac:dyDescent="0.25">
      <c r="E677" t="s">
        <v>188</v>
      </c>
      <c r="F677" s="78" t="s">
        <v>729</v>
      </c>
      <c r="G677" t="s">
        <v>30</v>
      </c>
      <c r="H677" t="s">
        <v>731</v>
      </c>
      <c r="I677">
        <v>1</v>
      </c>
      <c r="J677">
        <v>0</v>
      </c>
      <c r="K677">
        <v>0</v>
      </c>
      <c r="L677" s="1">
        <v>135.32</v>
      </c>
      <c r="M677" s="158">
        <v>0.90213333333333334</v>
      </c>
      <c r="N677" s="80"/>
      <c r="O677" s="80"/>
      <c r="P677" s="80"/>
      <c r="R677" s="107"/>
    </row>
    <row r="678" spans="5:18" x14ac:dyDescent="0.25">
      <c r="E678" t="s">
        <v>188</v>
      </c>
      <c r="F678" s="78" t="s">
        <v>733</v>
      </c>
      <c r="G678" t="s">
        <v>734</v>
      </c>
      <c r="H678" t="s">
        <v>604</v>
      </c>
      <c r="I678">
        <v>2</v>
      </c>
      <c r="J678">
        <v>1</v>
      </c>
      <c r="K678">
        <v>0</v>
      </c>
      <c r="L678" s="1">
        <v>352.34</v>
      </c>
      <c r="M678" s="158">
        <v>2.3489333333333331</v>
      </c>
      <c r="N678" s="80"/>
      <c r="O678" s="80"/>
      <c r="P678" s="80"/>
      <c r="R678" s="107"/>
    </row>
    <row r="679" spans="5:18" x14ac:dyDescent="0.25">
      <c r="E679" t="s">
        <v>188</v>
      </c>
      <c r="F679" s="78" t="s">
        <v>735</v>
      </c>
      <c r="G679" t="s">
        <v>730</v>
      </c>
      <c r="H679" t="s">
        <v>731</v>
      </c>
      <c r="I679">
        <v>21</v>
      </c>
      <c r="J679">
        <v>9</v>
      </c>
      <c r="K679">
        <v>0</v>
      </c>
      <c r="L679" s="1">
        <v>2209.5699999999993</v>
      </c>
      <c r="M679" s="158">
        <v>14.730466666666661</v>
      </c>
      <c r="N679" s="80"/>
      <c r="O679" s="80"/>
      <c r="P679" s="80"/>
      <c r="R679" s="107"/>
    </row>
    <row r="680" spans="5:18" x14ac:dyDescent="0.25">
      <c r="E680" t="s">
        <v>188</v>
      </c>
      <c r="F680" s="78" t="s">
        <v>735</v>
      </c>
      <c r="G680" t="s">
        <v>730</v>
      </c>
      <c r="H680" t="s">
        <v>732</v>
      </c>
      <c r="I680">
        <v>4</v>
      </c>
      <c r="J680">
        <v>2</v>
      </c>
      <c r="K680">
        <v>0</v>
      </c>
      <c r="L680" s="1">
        <v>644.01</v>
      </c>
      <c r="M680" s="158">
        <v>4.2934000000000001</v>
      </c>
      <c r="N680" s="80"/>
      <c r="O680" s="80"/>
      <c r="P680" s="80"/>
      <c r="R680" s="107"/>
    </row>
    <row r="681" spans="5:18" x14ac:dyDescent="0.25">
      <c r="E681" t="s">
        <v>188</v>
      </c>
      <c r="F681" s="78" t="s">
        <v>735</v>
      </c>
      <c r="G681" t="s">
        <v>30</v>
      </c>
      <c r="H681" t="s">
        <v>350</v>
      </c>
      <c r="I681">
        <v>12</v>
      </c>
      <c r="J681">
        <v>4</v>
      </c>
      <c r="K681">
        <v>1</v>
      </c>
      <c r="L681" s="1">
        <v>1289.5699999999997</v>
      </c>
      <c r="M681" s="158">
        <v>8.597133333333332</v>
      </c>
      <c r="N681" s="80"/>
      <c r="O681" s="80"/>
      <c r="P681" s="80"/>
      <c r="R681" s="107"/>
    </row>
    <row r="682" spans="5:18" x14ac:dyDescent="0.25">
      <c r="E682" t="s">
        <v>188</v>
      </c>
      <c r="F682" s="78" t="s">
        <v>736</v>
      </c>
      <c r="G682" t="s">
        <v>530</v>
      </c>
      <c r="H682" t="s">
        <v>737</v>
      </c>
      <c r="I682">
        <v>1</v>
      </c>
      <c r="J682">
        <v>0</v>
      </c>
      <c r="K682">
        <v>0</v>
      </c>
      <c r="L682" s="1">
        <v>176.17</v>
      </c>
      <c r="M682" s="158">
        <v>1.1744666666666665</v>
      </c>
      <c r="N682" s="80"/>
      <c r="O682" s="80"/>
      <c r="P682" s="80"/>
      <c r="R682" s="107"/>
    </row>
    <row r="683" spans="5:18" x14ac:dyDescent="0.25">
      <c r="E683" t="s">
        <v>188</v>
      </c>
      <c r="F683" s="78" t="s">
        <v>736</v>
      </c>
      <c r="G683" t="s">
        <v>738</v>
      </c>
      <c r="H683" t="s">
        <v>627</v>
      </c>
      <c r="I683">
        <v>2</v>
      </c>
      <c r="J683">
        <v>0</v>
      </c>
      <c r="K683">
        <v>0</v>
      </c>
      <c r="L683" s="1">
        <v>362.38</v>
      </c>
      <c r="M683" s="158">
        <v>2.4158666666666666</v>
      </c>
      <c r="N683" s="80"/>
      <c r="O683" s="80"/>
      <c r="P683" s="80"/>
      <c r="R683" s="107"/>
    </row>
    <row r="684" spans="5:18" x14ac:dyDescent="0.25">
      <c r="E684" t="s">
        <v>188</v>
      </c>
      <c r="F684" s="78" t="s">
        <v>736</v>
      </c>
      <c r="G684" t="s">
        <v>738</v>
      </c>
      <c r="H684" t="s">
        <v>739</v>
      </c>
      <c r="I684">
        <v>7</v>
      </c>
      <c r="J684">
        <v>3</v>
      </c>
      <c r="K684">
        <v>0</v>
      </c>
      <c r="L684" s="1">
        <v>998.01999999999987</v>
      </c>
      <c r="M684" s="158">
        <v>6.6534666666666658</v>
      </c>
      <c r="N684" s="80"/>
      <c r="O684" s="80"/>
      <c r="P684" s="80"/>
      <c r="R684" s="107"/>
    </row>
    <row r="685" spans="5:18" x14ac:dyDescent="0.25">
      <c r="E685" t="s">
        <v>188</v>
      </c>
      <c r="F685" s="78" t="s">
        <v>740</v>
      </c>
      <c r="G685" t="s">
        <v>494</v>
      </c>
      <c r="H685" t="s">
        <v>627</v>
      </c>
      <c r="I685">
        <v>3</v>
      </c>
      <c r="J685">
        <v>2</v>
      </c>
      <c r="K685">
        <v>0</v>
      </c>
      <c r="L685" s="1">
        <v>480.75</v>
      </c>
      <c r="M685" s="158">
        <v>3.2050000000000001</v>
      </c>
      <c r="N685" s="80"/>
      <c r="O685" s="80"/>
      <c r="P685" s="80"/>
      <c r="R685" s="107"/>
    </row>
    <row r="686" spans="5:18" x14ac:dyDescent="0.25">
      <c r="E686" t="s">
        <v>188</v>
      </c>
      <c r="F686" s="78" t="s">
        <v>740</v>
      </c>
      <c r="G686" t="s">
        <v>494</v>
      </c>
      <c r="H686" t="s">
        <v>495</v>
      </c>
      <c r="I686">
        <v>41</v>
      </c>
      <c r="J686">
        <v>17</v>
      </c>
      <c r="K686">
        <v>1</v>
      </c>
      <c r="L686" s="1">
        <v>5763.6</v>
      </c>
      <c r="M686" s="158">
        <v>38.423999999999999</v>
      </c>
      <c r="N686" s="80"/>
      <c r="O686" s="80"/>
      <c r="P686" s="80"/>
      <c r="R686" s="107"/>
    </row>
    <row r="687" spans="5:18" x14ac:dyDescent="0.25">
      <c r="E687" t="s">
        <v>188</v>
      </c>
      <c r="F687" s="78" t="s">
        <v>741</v>
      </c>
      <c r="G687" t="s">
        <v>742</v>
      </c>
      <c r="H687" t="s">
        <v>743</v>
      </c>
      <c r="I687">
        <v>1</v>
      </c>
      <c r="J687">
        <v>0</v>
      </c>
      <c r="K687">
        <v>1</v>
      </c>
      <c r="L687" s="1">
        <v>176.17</v>
      </c>
      <c r="M687" s="158">
        <v>1.1744666666666665</v>
      </c>
      <c r="N687" s="80"/>
      <c r="O687" s="80"/>
      <c r="P687" s="80"/>
      <c r="R687" s="107"/>
    </row>
    <row r="688" spans="5:18" x14ac:dyDescent="0.25">
      <c r="E688" t="s">
        <v>188</v>
      </c>
      <c r="F688" s="78" t="s">
        <v>741</v>
      </c>
      <c r="G688" t="s">
        <v>446</v>
      </c>
      <c r="H688" t="s">
        <v>353</v>
      </c>
      <c r="I688">
        <v>1</v>
      </c>
      <c r="J688">
        <v>0</v>
      </c>
      <c r="K688">
        <v>0</v>
      </c>
      <c r="L688" s="1">
        <v>176.17</v>
      </c>
      <c r="M688" s="158">
        <v>1.1744666666666665</v>
      </c>
      <c r="N688" s="80"/>
      <c r="O688" s="80"/>
      <c r="P688" s="80"/>
      <c r="R688" s="107"/>
    </row>
    <row r="689" spans="1:18" x14ac:dyDescent="0.25">
      <c r="E689" t="s">
        <v>188</v>
      </c>
      <c r="F689" s="78" t="s">
        <v>741</v>
      </c>
      <c r="G689" t="s">
        <v>513</v>
      </c>
      <c r="H689" t="s">
        <v>744</v>
      </c>
      <c r="I689">
        <v>1</v>
      </c>
      <c r="J689">
        <v>1</v>
      </c>
      <c r="K689">
        <v>0</v>
      </c>
      <c r="L689" s="1">
        <v>176.17</v>
      </c>
      <c r="M689" s="158">
        <v>1.1744666666666665</v>
      </c>
      <c r="N689" s="80"/>
      <c r="O689" s="80"/>
      <c r="P689" s="80"/>
      <c r="R689" s="107"/>
    </row>
    <row r="690" spans="1:18" x14ac:dyDescent="0.25">
      <c r="E690" t="s">
        <v>188</v>
      </c>
      <c r="F690" s="78" t="s">
        <v>741</v>
      </c>
      <c r="G690" t="s">
        <v>734</v>
      </c>
      <c r="H690" t="s">
        <v>745</v>
      </c>
      <c r="I690">
        <v>1</v>
      </c>
      <c r="J690">
        <v>1</v>
      </c>
      <c r="K690">
        <v>0</v>
      </c>
      <c r="L690" s="1">
        <v>176.17</v>
      </c>
      <c r="M690" s="158">
        <v>1.1744666666666665</v>
      </c>
      <c r="N690" s="80"/>
      <c r="O690" s="80"/>
      <c r="P690" s="80"/>
      <c r="R690" s="107"/>
    </row>
    <row r="691" spans="1:18" x14ac:dyDescent="0.25">
      <c r="E691" t="s">
        <v>188</v>
      </c>
      <c r="F691" s="78" t="s">
        <v>741</v>
      </c>
      <c r="G691" t="s">
        <v>746</v>
      </c>
      <c r="H691" t="s">
        <v>747</v>
      </c>
      <c r="I691">
        <v>1</v>
      </c>
      <c r="J691">
        <v>0</v>
      </c>
      <c r="K691">
        <v>0</v>
      </c>
      <c r="L691" s="1">
        <v>176.17</v>
      </c>
      <c r="M691" s="158">
        <v>1.1744666666666665</v>
      </c>
      <c r="N691" s="80"/>
      <c r="O691" s="80"/>
      <c r="P691" s="80"/>
      <c r="R691" s="107"/>
    </row>
    <row r="692" spans="1:18" x14ac:dyDescent="0.25">
      <c r="E692" t="s">
        <v>188</v>
      </c>
      <c r="F692" s="78" t="s">
        <v>741</v>
      </c>
      <c r="G692" t="s">
        <v>582</v>
      </c>
      <c r="H692" t="s">
        <v>748</v>
      </c>
      <c r="I692">
        <v>1</v>
      </c>
      <c r="J692">
        <v>0</v>
      </c>
      <c r="K692">
        <v>0</v>
      </c>
      <c r="L692" s="1">
        <v>176.18</v>
      </c>
      <c r="M692" s="158">
        <v>1.1745333333333334</v>
      </c>
      <c r="N692" s="80"/>
      <c r="O692" s="80"/>
      <c r="P692" s="80"/>
      <c r="R692" s="107"/>
    </row>
    <row r="693" spans="1:18" x14ac:dyDescent="0.25">
      <c r="E693" t="s">
        <v>188</v>
      </c>
      <c r="F693" s="78" t="s">
        <v>741</v>
      </c>
      <c r="G693" t="s">
        <v>396</v>
      </c>
      <c r="H693" t="s">
        <v>257</v>
      </c>
      <c r="I693">
        <v>1</v>
      </c>
      <c r="J693">
        <v>1</v>
      </c>
      <c r="K693">
        <v>0</v>
      </c>
      <c r="L693" s="1">
        <v>176.17</v>
      </c>
      <c r="M693" s="158">
        <v>1.1744666666666665</v>
      </c>
      <c r="N693" s="80"/>
      <c r="O693" s="80"/>
      <c r="P693" s="80"/>
      <c r="R693" s="107"/>
    </row>
    <row r="694" spans="1:18" x14ac:dyDescent="0.25">
      <c r="E694" t="s">
        <v>188</v>
      </c>
      <c r="F694" s="78" t="s">
        <v>749</v>
      </c>
      <c r="G694" t="s">
        <v>396</v>
      </c>
      <c r="H694" t="s">
        <v>257</v>
      </c>
      <c r="I694">
        <v>1</v>
      </c>
      <c r="J694">
        <v>0</v>
      </c>
      <c r="K694">
        <v>0</v>
      </c>
      <c r="L694" s="1">
        <v>168.20999999999998</v>
      </c>
      <c r="M694" s="158">
        <v>1.1214</v>
      </c>
      <c r="N694" s="80"/>
      <c r="O694" s="80"/>
      <c r="P694" s="80"/>
      <c r="R694" s="107"/>
    </row>
    <row r="695" spans="1:18" s="150" customFormat="1" x14ac:dyDescent="0.25">
      <c r="A695" s="1"/>
      <c r="B695" s="1"/>
      <c r="C695" s="1"/>
      <c r="D695" s="7"/>
      <c r="E695" s="150" t="s">
        <v>188</v>
      </c>
      <c r="F695" s="150" t="s">
        <v>749</v>
      </c>
      <c r="G695" s="150" t="s">
        <v>523</v>
      </c>
      <c r="H695" s="150" t="s">
        <v>524</v>
      </c>
      <c r="I695" s="150">
        <v>3</v>
      </c>
      <c r="J695" s="150">
        <v>2</v>
      </c>
      <c r="K695" s="150">
        <v>0</v>
      </c>
      <c r="L695" s="173">
        <v>360.9</v>
      </c>
      <c r="M695" s="172">
        <v>2.4059999999999997</v>
      </c>
      <c r="N695" s="80"/>
      <c r="O695" s="80"/>
      <c r="P695" s="80"/>
      <c r="Q695" s="174"/>
      <c r="R695" s="107"/>
    </row>
    <row r="696" spans="1:18" x14ac:dyDescent="0.25">
      <c r="E696" t="s">
        <v>188</v>
      </c>
      <c r="F696" s="78" t="s">
        <v>749</v>
      </c>
      <c r="G696" t="s">
        <v>750</v>
      </c>
      <c r="H696" t="s">
        <v>751</v>
      </c>
      <c r="I696">
        <v>1</v>
      </c>
      <c r="J696">
        <v>0</v>
      </c>
      <c r="K696">
        <v>0</v>
      </c>
      <c r="L696" s="1">
        <v>176.17</v>
      </c>
      <c r="M696" s="158">
        <v>1.1744666666666665</v>
      </c>
      <c r="N696" s="80"/>
      <c r="O696" s="80"/>
      <c r="P696" s="80"/>
      <c r="R696" s="107"/>
    </row>
    <row r="697" spans="1:18" x14ac:dyDescent="0.25">
      <c r="E697" t="s">
        <v>188</v>
      </c>
      <c r="F697" s="78" t="s">
        <v>752</v>
      </c>
      <c r="G697" t="s">
        <v>30</v>
      </c>
      <c r="H697" t="s">
        <v>350</v>
      </c>
      <c r="I697">
        <v>1</v>
      </c>
      <c r="J697">
        <v>1</v>
      </c>
      <c r="K697">
        <v>0</v>
      </c>
      <c r="L697" s="1">
        <v>-1.31</v>
      </c>
      <c r="M697" s="158">
        <v>-8.7333333333333343E-3</v>
      </c>
      <c r="N697" s="80"/>
      <c r="O697" s="80"/>
      <c r="P697" s="80"/>
      <c r="R697" s="107"/>
    </row>
    <row r="698" spans="1:18" x14ac:dyDescent="0.25">
      <c r="M698" s="158"/>
    </row>
    <row r="699" spans="1:18" x14ac:dyDescent="0.25">
      <c r="M699" s="158"/>
    </row>
    <row r="700" spans="1:18" x14ac:dyDescent="0.25">
      <c r="M700" s="158"/>
    </row>
    <row r="701" spans="1:18" x14ac:dyDescent="0.25">
      <c r="M701" s="158"/>
    </row>
    <row r="702" spans="1:18" x14ac:dyDescent="0.25">
      <c r="M702" s="158"/>
    </row>
    <row r="703" spans="1:18" x14ac:dyDescent="0.25">
      <c r="M703" s="158"/>
    </row>
    <row r="704" spans="1:18" x14ac:dyDescent="0.25">
      <c r="M704" s="158"/>
    </row>
    <row r="705" spans="13:13" x14ac:dyDescent="0.25">
      <c r="M705" s="158"/>
    </row>
    <row r="706" spans="13:13" x14ac:dyDescent="0.25">
      <c r="M706" s="158"/>
    </row>
    <row r="707" spans="13:13" x14ac:dyDescent="0.25">
      <c r="M707" s="158"/>
    </row>
    <row r="708" spans="13:13" x14ac:dyDescent="0.25">
      <c r="M708" s="158"/>
    </row>
    <row r="709" spans="13:13" x14ac:dyDescent="0.25">
      <c r="M709" s="158"/>
    </row>
    <row r="710" spans="13:13" x14ac:dyDescent="0.25">
      <c r="M710" s="158"/>
    </row>
    <row r="711" spans="13:13" x14ac:dyDescent="0.25">
      <c r="M711" s="158"/>
    </row>
    <row r="712" spans="13:13" x14ac:dyDescent="0.25">
      <c r="M712" s="158"/>
    </row>
    <row r="713" spans="13:13" x14ac:dyDescent="0.25">
      <c r="M713" s="158"/>
    </row>
    <row r="714" spans="13:13" x14ac:dyDescent="0.25">
      <c r="M714" s="158"/>
    </row>
    <row r="715" spans="13:13" x14ac:dyDescent="0.25">
      <c r="M715" s="158"/>
    </row>
    <row r="716" spans="13:13" x14ac:dyDescent="0.25">
      <c r="M716" s="158"/>
    </row>
    <row r="717" spans="13:13" x14ac:dyDescent="0.25">
      <c r="M717" s="158"/>
    </row>
    <row r="718" spans="13:13" x14ac:dyDescent="0.25">
      <c r="M718" s="158"/>
    </row>
    <row r="719" spans="13:13" x14ac:dyDescent="0.25">
      <c r="M719" s="158"/>
    </row>
    <row r="720" spans="13:13" x14ac:dyDescent="0.25">
      <c r="M720" s="158"/>
    </row>
    <row r="721" spans="13:13" x14ac:dyDescent="0.25">
      <c r="M721" s="158"/>
    </row>
    <row r="722" spans="13:13" x14ac:dyDescent="0.25">
      <c r="M722" s="158"/>
    </row>
    <row r="723" spans="13:13" x14ac:dyDescent="0.25">
      <c r="M723" s="158"/>
    </row>
    <row r="724" spans="13:13" x14ac:dyDescent="0.25">
      <c r="M724" s="158"/>
    </row>
    <row r="725" spans="13:13" x14ac:dyDescent="0.25">
      <c r="M725" s="158"/>
    </row>
    <row r="726" spans="13:13" x14ac:dyDescent="0.25">
      <c r="M726" s="158"/>
    </row>
    <row r="727" spans="13:13" x14ac:dyDescent="0.25">
      <c r="M727" s="158"/>
    </row>
    <row r="728" spans="13:13" x14ac:dyDescent="0.25">
      <c r="M728" s="158"/>
    </row>
    <row r="729" spans="13:13" x14ac:dyDescent="0.25">
      <c r="M729" s="158"/>
    </row>
    <row r="730" spans="13:13" x14ac:dyDescent="0.25">
      <c r="M730" s="158"/>
    </row>
    <row r="731" spans="13:13" x14ac:dyDescent="0.25">
      <c r="M731" s="158"/>
    </row>
    <row r="732" spans="13:13" x14ac:dyDescent="0.25">
      <c r="M732" s="158"/>
    </row>
    <row r="733" spans="13:13" x14ac:dyDescent="0.25">
      <c r="M733" s="158"/>
    </row>
    <row r="734" spans="13:13" x14ac:dyDescent="0.25">
      <c r="M734" s="158"/>
    </row>
    <row r="735" spans="13:13" x14ac:dyDescent="0.25">
      <c r="M735" s="158"/>
    </row>
    <row r="736" spans="13:13" x14ac:dyDescent="0.25">
      <c r="M736" s="158"/>
    </row>
    <row r="737" spans="13:13" x14ac:dyDescent="0.25">
      <c r="M737" s="158"/>
    </row>
    <row r="738" spans="13:13" x14ac:dyDescent="0.25">
      <c r="M738" s="158"/>
    </row>
    <row r="739" spans="13:13" x14ac:dyDescent="0.25">
      <c r="M739" s="158"/>
    </row>
    <row r="740" spans="13:13" x14ac:dyDescent="0.25">
      <c r="M740" s="158"/>
    </row>
    <row r="741" spans="13:13" x14ac:dyDescent="0.25">
      <c r="M741" s="158"/>
    </row>
    <row r="742" spans="13:13" x14ac:dyDescent="0.25">
      <c r="M742" s="158"/>
    </row>
    <row r="743" spans="13:13" x14ac:dyDescent="0.25">
      <c r="M743" s="158"/>
    </row>
    <row r="744" spans="13:13" x14ac:dyDescent="0.25">
      <c r="M744" s="158"/>
    </row>
    <row r="745" spans="13:13" x14ac:dyDescent="0.25">
      <c r="M745" s="158"/>
    </row>
    <row r="746" spans="13:13" x14ac:dyDescent="0.25">
      <c r="M746" s="158"/>
    </row>
    <row r="747" spans="13:13" x14ac:dyDescent="0.25">
      <c r="M747" s="158"/>
    </row>
    <row r="748" spans="13:13" x14ac:dyDescent="0.25">
      <c r="M748" s="158"/>
    </row>
    <row r="749" spans="13:13" x14ac:dyDescent="0.25">
      <c r="M749" s="158"/>
    </row>
    <row r="750" spans="13:13" x14ac:dyDescent="0.25">
      <c r="M750" s="158"/>
    </row>
    <row r="751" spans="13:13" x14ac:dyDescent="0.25">
      <c r="M751" s="158"/>
    </row>
    <row r="752" spans="13:13" x14ac:dyDescent="0.25">
      <c r="M752" s="158"/>
    </row>
    <row r="753" spans="13:13" x14ac:dyDescent="0.25">
      <c r="M753" s="158"/>
    </row>
    <row r="754" spans="13:13" x14ac:dyDescent="0.25">
      <c r="M754" s="158"/>
    </row>
    <row r="755" spans="13:13" x14ac:dyDescent="0.25">
      <c r="M755" s="158"/>
    </row>
    <row r="756" spans="13:13" x14ac:dyDescent="0.25">
      <c r="M756" s="158"/>
    </row>
    <row r="757" spans="13:13" x14ac:dyDescent="0.25">
      <c r="M757" s="158"/>
    </row>
    <row r="758" spans="13:13" x14ac:dyDescent="0.25">
      <c r="M758" s="158"/>
    </row>
    <row r="759" spans="13:13" x14ac:dyDescent="0.25">
      <c r="M759" s="158"/>
    </row>
    <row r="760" spans="13:13" x14ac:dyDescent="0.25">
      <c r="M760" s="158"/>
    </row>
    <row r="761" spans="13:13" x14ac:dyDescent="0.25">
      <c r="M761" s="158"/>
    </row>
    <row r="762" spans="13:13" x14ac:dyDescent="0.25">
      <c r="M762" s="158"/>
    </row>
    <row r="763" spans="13:13" x14ac:dyDescent="0.25">
      <c r="M763" s="158"/>
    </row>
    <row r="764" spans="13:13" x14ac:dyDescent="0.25">
      <c r="M764" s="158"/>
    </row>
    <row r="765" spans="13:13" x14ac:dyDescent="0.25">
      <c r="M765" s="158"/>
    </row>
    <row r="766" spans="13:13" x14ac:dyDescent="0.25">
      <c r="M766" s="158"/>
    </row>
    <row r="767" spans="13:13" x14ac:dyDescent="0.25">
      <c r="M767" s="158"/>
    </row>
    <row r="768" spans="13:13" x14ac:dyDescent="0.25">
      <c r="M768" s="158"/>
    </row>
    <row r="769" spans="13:13" x14ac:dyDescent="0.25">
      <c r="M769" s="158"/>
    </row>
    <row r="770" spans="13:13" x14ac:dyDescent="0.25">
      <c r="M770" s="158"/>
    </row>
    <row r="771" spans="13:13" x14ac:dyDescent="0.25">
      <c r="M771" s="158"/>
    </row>
    <row r="772" spans="13:13" x14ac:dyDescent="0.25">
      <c r="M772" s="158"/>
    </row>
    <row r="773" spans="13:13" x14ac:dyDescent="0.25">
      <c r="M773" s="158"/>
    </row>
    <row r="774" spans="13:13" x14ac:dyDescent="0.25">
      <c r="M774" s="158"/>
    </row>
    <row r="775" spans="13:13" x14ac:dyDescent="0.25">
      <c r="M775" s="158"/>
    </row>
    <row r="776" spans="13:13" x14ac:dyDescent="0.25">
      <c r="M776" s="158"/>
    </row>
    <row r="777" spans="13:13" x14ac:dyDescent="0.25">
      <c r="M777" s="158"/>
    </row>
    <row r="778" spans="13:13" x14ac:dyDescent="0.25">
      <c r="M778" s="158"/>
    </row>
    <row r="779" spans="13:13" x14ac:dyDescent="0.25">
      <c r="M779" s="158"/>
    </row>
    <row r="780" spans="13:13" x14ac:dyDescent="0.25">
      <c r="M780" s="158"/>
    </row>
    <row r="781" spans="13:13" x14ac:dyDescent="0.25">
      <c r="M781" s="158"/>
    </row>
    <row r="782" spans="13:13" x14ac:dyDescent="0.25">
      <c r="M782" s="158"/>
    </row>
    <row r="783" spans="13:13" x14ac:dyDescent="0.25">
      <c r="M783" s="158"/>
    </row>
    <row r="784" spans="13:13" x14ac:dyDescent="0.25">
      <c r="M784" s="158"/>
    </row>
    <row r="785" spans="13:13" x14ac:dyDescent="0.25">
      <c r="M785" s="158"/>
    </row>
    <row r="786" spans="13:13" x14ac:dyDescent="0.25">
      <c r="M786" s="158"/>
    </row>
    <row r="787" spans="13:13" x14ac:dyDescent="0.25">
      <c r="M787" s="158"/>
    </row>
    <row r="788" spans="13:13" x14ac:dyDescent="0.25">
      <c r="M788" s="158"/>
    </row>
    <row r="789" spans="13:13" x14ac:dyDescent="0.25">
      <c r="M789" s="158"/>
    </row>
    <row r="790" spans="13:13" x14ac:dyDescent="0.25">
      <c r="M790" s="158"/>
    </row>
    <row r="791" spans="13:13" x14ac:dyDescent="0.25">
      <c r="M791" s="158"/>
    </row>
    <row r="792" spans="13:13" x14ac:dyDescent="0.25">
      <c r="M792" s="158"/>
    </row>
    <row r="793" spans="13:13" x14ac:dyDescent="0.25">
      <c r="M793" s="158"/>
    </row>
    <row r="794" spans="13:13" x14ac:dyDescent="0.25">
      <c r="M794" s="158"/>
    </row>
    <row r="795" spans="13:13" x14ac:dyDescent="0.25">
      <c r="M795" s="158"/>
    </row>
    <row r="796" spans="13:13" x14ac:dyDescent="0.25">
      <c r="M796" s="158"/>
    </row>
    <row r="797" spans="13:13" x14ac:dyDescent="0.25">
      <c r="M797" s="158"/>
    </row>
    <row r="798" spans="13:13" x14ac:dyDescent="0.25">
      <c r="M798" s="158"/>
    </row>
    <row r="799" spans="13:13" x14ac:dyDescent="0.25">
      <c r="M799" s="158"/>
    </row>
    <row r="800" spans="13:13" x14ac:dyDescent="0.25">
      <c r="M800" s="158"/>
    </row>
    <row r="801" spans="13:13" x14ac:dyDescent="0.25">
      <c r="M801" s="158"/>
    </row>
    <row r="802" spans="13:13" x14ac:dyDescent="0.25">
      <c r="M802" s="158"/>
    </row>
    <row r="803" spans="13:13" x14ac:dyDescent="0.25">
      <c r="M803" s="158"/>
    </row>
  </sheetData>
  <autoFilter ref="E2:R803">
    <sortState ref="E3:S804">
      <sortCondition ref="E2:E804"/>
    </sortState>
  </autoFilter>
  <mergeCells count="1">
    <mergeCell ref="E1:H1"/>
  </mergeCells>
  <conditionalFormatting sqref="N3:P697">
    <cfRule type="cellIs" dxfId="47" priority="11" operator="equal">
      <formula>1</formula>
    </cfRule>
    <cfRule type="cellIs" dxfId="46" priority="12" operator="equal">
      <formula>4</formula>
    </cfRule>
    <cfRule type="cellIs" dxfId="45" priority="13" operator="equal">
      <formula>3</formula>
    </cfRule>
    <cfRule type="cellIs" dxfId="44" priority="14" operator="equal">
      <formula>2</formula>
    </cfRule>
    <cfRule type="containsBlanks" dxfId="43" priority="15">
      <formula>LEN(TRIM(N3))=0</formula>
    </cfRule>
  </conditionalFormatting>
  <dataValidations count="7">
    <dataValidation allowBlank="1" showInputMessage="1" showErrorMessage="1" promptTitle="Hjälp oss" prompt="Här saknar vi uppgift enhet/arbetsställe. Hjälp oss genom att fylla i det manuellt, tack!" sqref="H386:H388 H384"/>
    <dataValidation allowBlank="1" showErrorMessage="1" promptTitle="Hjälp oss" prompt="Denna enhet/arbetsställe finns inte längre och vi saknar information om nuvarande enhet/arbetsställe. Hjälp oss genom att fylla i korrekt uppgift, tack!" sqref="H345"/>
    <dataValidation allowBlank="1" showInputMessage="1" showErrorMessage="1" promptTitle="Hjälp oss" prompt="Här saknar vi uppgift om enhet/arbetsställe. Om det finns fast arbetsställe, hjälp oss genom att fylla i det manuellt. Tack!" sqref="H98 H284"/>
    <dataValidation allowBlank="1" showInputMessage="1" showErrorMessage="1" promptTitle="Hjälp oss" prompt="Här saknar vi uppgift om enhet/arbetsställe. Om det finns ett fast arbetsställe, hjälp oss genom att fylla i det manuellt. Tack!" sqref="H385 H335 H490"/>
    <dataValidation allowBlank="1" showErrorMessage="1" promptTitle="Hjälp oss" prompt="Här saknar vi uppgift om enhet/arbetsställe. Om det finns ett fast arbetsställe, hjälp oss genom att fylla i det manuellt. Tack!" sqref="H3 H492 H485"/>
    <dataValidation allowBlank="1" showErrorMessage="1" promptTitle="Hjälp oss" prompt="Här saknar vi uppgift om verksamhetsområde. Hjälp oss genom att fylla i det manuellt, tack!" sqref="G3:G15"/>
    <dataValidation allowBlank="1" showInputMessage="1" showErrorMessage="1" promptTitle="Anvisning" prompt="1 = Övertalighet  (ger färgen blå)_x000a_2 = Hållbart (ger färgen Grön)_x000a_3 = Sårbar (ger färgen gul)_x000a_4 = Brist (ger färgen röd)" sqref="N3:P697"/>
  </dataValidations>
  <pageMargins left="0.7" right="0.7" top="0.75" bottom="0.75" header="0.3" footer="0.3"/>
  <pageSetup paperSize="9" scale="70"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'Listor (LVS)'!$B$2:$B$5</xm:f>
          </x14:formula1>
          <xm:sqref>R3:R697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503"/>
  <sheetViews>
    <sheetView topLeftCell="B1" zoomScale="85" zoomScaleNormal="85" workbookViewId="0">
      <selection activeCell="D21" sqref="D21"/>
    </sheetView>
  </sheetViews>
  <sheetFormatPr defaultRowHeight="15" outlineLevelCol="1" x14ac:dyDescent="0.25"/>
  <cols>
    <col min="1" max="1" width="4.140625" style="13" hidden="1" customWidth="1" outlineLevel="1"/>
    <col min="2" max="2" width="25.28515625" style="13" customWidth="1" collapsed="1"/>
    <col min="3" max="4" width="46.7109375" style="13" customWidth="1"/>
    <col min="5" max="5" width="17.5703125" style="171" customWidth="1"/>
    <col min="6" max="6" width="17.140625" style="171" customWidth="1"/>
    <col min="7" max="7" width="21.42578125" style="171" customWidth="1"/>
    <col min="8" max="8" width="18.28515625" style="171" customWidth="1"/>
    <col min="9" max="9" width="60" style="171" customWidth="1"/>
    <col min="10" max="10" width="15.28515625" style="171" customWidth="1"/>
    <col min="11" max="11" width="28.28515625" style="171" customWidth="1"/>
    <col min="12" max="12" width="55.140625" style="171" customWidth="1" outlineLevel="1"/>
  </cols>
  <sheetData>
    <row r="1" spans="1:12" ht="24" thickBot="1" x14ac:dyDescent="0.3">
      <c r="B1" s="193" t="s">
        <v>193</v>
      </c>
      <c r="C1" s="194"/>
      <c r="D1" s="194"/>
      <c r="E1" s="194"/>
      <c r="F1" s="194"/>
      <c r="G1" s="194"/>
      <c r="H1" s="194"/>
      <c r="I1" s="194"/>
      <c r="J1" s="194"/>
      <c r="K1" s="194"/>
      <c r="L1" s="149" t="s">
        <v>209</v>
      </c>
    </row>
    <row r="2" spans="1:12" ht="114.75" customHeight="1" thickBot="1" x14ac:dyDescent="0.3">
      <c r="A2" s="83" t="s">
        <v>101</v>
      </c>
      <c r="B2" s="85" t="s">
        <v>183</v>
      </c>
      <c r="C2" s="85" t="s">
        <v>192</v>
      </c>
      <c r="D2" s="85" t="s">
        <v>184</v>
      </c>
      <c r="E2" s="85" t="s">
        <v>91</v>
      </c>
      <c r="F2" s="85" t="s">
        <v>221</v>
      </c>
      <c r="G2" s="85" t="s">
        <v>194</v>
      </c>
      <c r="H2" s="85" t="s">
        <v>218</v>
      </c>
      <c r="I2" s="85" t="s">
        <v>196</v>
      </c>
      <c r="J2" s="85" t="s">
        <v>93</v>
      </c>
      <c r="K2" s="85" t="s">
        <v>207</v>
      </c>
      <c r="L2" s="86" t="s">
        <v>210</v>
      </c>
    </row>
    <row r="3" spans="1:12" s="79" customFormat="1" ht="25.5" x14ac:dyDescent="0.25">
      <c r="A3" s="115" t="s">
        <v>102</v>
      </c>
      <c r="B3" s="118" t="s">
        <v>225</v>
      </c>
      <c r="C3" s="118" t="s">
        <v>224</v>
      </c>
      <c r="D3" s="118" t="s">
        <v>220</v>
      </c>
      <c r="E3" s="118" t="s">
        <v>36</v>
      </c>
      <c r="F3" s="118" t="s">
        <v>92</v>
      </c>
      <c r="G3" s="118" t="s">
        <v>195</v>
      </c>
      <c r="H3" s="118" t="s">
        <v>187</v>
      </c>
      <c r="I3" s="118" t="s">
        <v>105</v>
      </c>
      <c r="J3" s="118" t="s">
        <v>106</v>
      </c>
      <c r="K3" s="118" t="s">
        <v>217</v>
      </c>
      <c r="L3" s="118" t="s">
        <v>208</v>
      </c>
    </row>
    <row r="4" spans="1:12" ht="15.75" thickBot="1" x14ac:dyDescent="0.3">
      <c r="A4" s="113">
        <v>1</v>
      </c>
      <c r="B4" s="116"/>
      <c r="C4" s="116"/>
      <c r="D4" s="112"/>
      <c r="E4" s="114"/>
      <c r="F4" s="111"/>
      <c r="G4" s="169"/>
      <c r="H4" s="170"/>
      <c r="I4" s="114"/>
      <c r="J4" s="111"/>
      <c r="K4" s="170"/>
      <c r="L4" s="81"/>
    </row>
    <row r="5" spans="1:12" ht="15.75" thickBot="1" x14ac:dyDescent="0.3">
      <c r="A5" s="108">
        <v>2</v>
      </c>
      <c r="B5" s="116"/>
      <c r="C5" s="116"/>
      <c r="D5" s="112"/>
      <c r="E5" s="114"/>
      <c r="F5" s="111"/>
      <c r="G5" s="169"/>
      <c r="H5" s="170"/>
      <c r="I5" s="114"/>
      <c r="J5" s="111"/>
      <c r="K5" s="170"/>
      <c r="L5" s="81"/>
    </row>
    <row r="6" spans="1:12" ht="15.75" thickBot="1" x14ac:dyDescent="0.3">
      <c r="A6" s="109">
        <v>3</v>
      </c>
      <c r="B6" s="116"/>
      <c r="C6" s="116"/>
      <c r="D6" s="112"/>
      <c r="E6" s="114"/>
      <c r="F6" s="111"/>
      <c r="G6" s="169"/>
      <c r="H6" s="170"/>
      <c r="I6" s="114"/>
      <c r="J6" s="111"/>
      <c r="K6" s="170"/>
      <c r="L6" s="81"/>
    </row>
    <row r="7" spans="1:12" ht="15.75" thickBot="1" x14ac:dyDescent="0.3">
      <c r="A7" s="108">
        <v>4</v>
      </c>
      <c r="B7" s="116"/>
      <c r="C7" s="116"/>
      <c r="D7" s="112"/>
      <c r="E7" s="114"/>
      <c r="F7" s="111"/>
      <c r="G7" s="169"/>
      <c r="H7" s="170"/>
      <c r="I7" s="114"/>
      <c r="J7" s="111"/>
      <c r="K7" s="170"/>
      <c r="L7" s="81"/>
    </row>
    <row r="8" spans="1:12" ht="15.75" thickBot="1" x14ac:dyDescent="0.3">
      <c r="A8" s="109">
        <v>5</v>
      </c>
      <c r="B8" s="116"/>
      <c r="C8" s="116"/>
      <c r="D8" s="112"/>
      <c r="E8" s="114"/>
      <c r="F8" s="111"/>
      <c r="G8" s="169"/>
      <c r="H8" s="170"/>
      <c r="I8" s="114"/>
      <c r="J8" s="111"/>
      <c r="K8" s="170"/>
      <c r="L8" s="81"/>
    </row>
    <row r="9" spans="1:12" ht="15.75" thickBot="1" x14ac:dyDescent="0.3">
      <c r="A9" s="108">
        <v>6</v>
      </c>
      <c r="B9" s="116"/>
      <c r="C9" s="116"/>
      <c r="D9" s="112"/>
      <c r="E9" s="114"/>
      <c r="F9" s="111"/>
      <c r="G9" s="169"/>
      <c r="H9" s="170"/>
      <c r="I9" s="114"/>
      <c r="J9" s="111"/>
      <c r="K9" s="170"/>
      <c r="L9" s="81"/>
    </row>
    <row r="10" spans="1:12" ht="15.75" thickBot="1" x14ac:dyDescent="0.3">
      <c r="A10" s="109">
        <v>7</v>
      </c>
      <c r="B10" s="116"/>
      <c r="C10" s="116"/>
      <c r="D10" s="112"/>
      <c r="E10" s="114"/>
      <c r="F10" s="111"/>
      <c r="G10" s="169"/>
      <c r="H10" s="170"/>
      <c r="I10" s="114"/>
      <c r="J10" s="111"/>
      <c r="K10" s="170"/>
      <c r="L10" s="81"/>
    </row>
    <row r="11" spans="1:12" ht="15.75" thickBot="1" x14ac:dyDescent="0.3">
      <c r="A11" s="108">
        <v>8</v>
      </c>
      <c r="B11" s="116"/>
      <c r="C11" s="116"/>
      <c r="D11" s="112"/>
      <c r="E11" s="114"/>
      <c r="F11" s="111"/>
      <c r="G11" s="169"/>
      <c r="H11" s="170"/>
      <c r="I11" s="114"/>
      <c r="J11" s="111"/>
      <c r="K11" s="170"/>
      <c r="L11" s="81"/>
    </row>
    <row r="12" spans="1:12" ht="15.75" thickBot="1" x14ac:dyDescent="0.3">
      <c r="A12" s="109">
        <v>9</v>
      </c>
      <c r="B12" s="116"/>
      <c r="C12" s="116"/>
      <c r="D12" s="112"/>
      <c r="E12" s="114"/>
      <c r="F12" s="111"/>
      <c r="G12" s="169"/>
      <c r="H12" s="170"/>
      <c r="I12" s="114"/>
      <c r="J12" s="111"/>
      <c r="K12" s="170"/>
      <c r="L12" s="81"/>
    </row>
    <row r="13" spans="1:12" ht="15.75" thickBot="1" x14ac:dyDescent="0.3">
      <c r="A13" s="108">
        <v>10</v>
      </c>
      <c r="B13" s="116"/>
      <c r="C13" s="116"/>
      <c r="D13" s="112"/>
      <c r="E13" s="114"/>
      <c r="F13" s="111"/>
      <c r="G13" s="169"/>
      <c r="H13" s="170"/>
      <c r="I13" s="114"/>
      <c r="J13" s="111"/>
      <c r="K13" s="170"/>
      <c r="L13" s="81"/>
    </row>
    <row r="14" spans="1:12" ht="15.75" thickBot="1" x14ac:dyDescent="0.3">
      <c r="A14" s="109">
        <v>11</v>
      </c>
      <c r="B14" s="116"/>
      <c r="C14" s="116"/>
      <c r="D14" s="112"/>
      <c r="E14" s="114"/>
      <c r="F14" s="111"/>
      <c r="G14" s="169"/>
      <c r="H14" s="170"/>
      <c r="I14" s="114"/>
      <c r="J14" s="111"/>
      <c r="K14" s="170"/>
      <c r="L14" s="81"/>
    </row>
    <row r="15" spans="1:12" ht="15.75" thickBot="1" x14ac:dyDescent="0.3">
      <c r="A15" s="108">
        <v>12</v>
      </c>
      <c r="B15" s="116"/>
      <c r="C15" s="116"/>
      <c r="D15" s="112"/>
      <c r="E15" s="114"/>
      <c r="F15" s="111"/>
      <c r="G15" s="169"/>
      <c r="H15" s="170"/>
      <c r="I15" s="114"/>
      <c r="J15" s="111"/>
      <c r="K15" s="170"/>
      <c r="L15" s="81"/>
    </row>
    <row r="16" spans="1:12" ht="15.75" thickBot="1" x14ac:dyDescent="0.3">
      <c r="A16" s="109">
        <v>13</v>
      </c>
      <c r="B16" s="116"/>
      <c r="C16" s="116"/>
      <c r="D16" s="112"/>
      <c r="E16" s="114"/>
      <c r="F16" s="111"/>
      <c r="G16" s="169"/>
      <c r="H16" s="170"/>
      <c r="I16" s="114"/>
      <c r="J16" s="111"/>
      <c r="K16" s="170"/>
      <c r="L16" s="81"/>
    </row>
    <row r="17" spans="1:12" ht="15.75" thickBot="1" x14ac:dyDescent="0.3">
      <c r="A17" s="108">
        <v>14</v>
      </c>
      <c r="B17" s="116"/>
      <c r="C17" s="116"/>
      <c r="D17" s="112"/>
      <c r="E17" s="114"/>
      <c r="F17" s="111"/>
      <c r="G17" s="169"/>
      <c r="H17" s="170"/>
      <c r="I17" s="114"/>
      <c r="J17" s="111"/>
      <c r="K17" s="170"/>
      <c r="L17" s="81"/>
    </row>
    <row r="18" spans="1:12" ht="15.75" thickBot="1" x14ac:dyDescent="0.3">
      <c r="A18" s="109">
        <v>15</v>
      </c>
      <c r="B18" s="116"/>
      <c r="C18" s="116"/>
      <c r="D18" s="112"/>
      <c r="E18" s="114"/>
      <c r="F18" s="111"/>
      <c r="G18" s="169"/>
      <c r="H18" s="170"/>
      <c r="I18" s="114"/>
      <c r="J18" s="111"/>
      <c r="K18" s="170"/>
      <c r="L18" s="81"/>
    </row>
    <row r="19" spans="1:12" ht="15.75" thickBot="1" x14ac:dyDescent="0.3">
      <c r="A19" s="108">
        <v>16</v>
      </c>
      <c r="B19" s="116"/>
      <c r="C19" s="116"/>
      <c r="D19" s="112"/>
      <c r="E19" s="114"/>
      <c r="F19" s="111"/>
      <c r="G19" s="169"/>
      <c r="H19" s="170"/>
      <c r="I19" s="114"/>
      <c r="J19" s="111"/>
      <c r="K19" s="170"/>
      <c r="L19" s="81"/>
    </row>
    <row r="20" spans="1:12" ht="15.75" thickBot="1" x14ac:dyDescent="0.3">
      <c r="A20" s="109">
        <v>17</v>
      </c>
      <c r="B20" s="116"/>
      <c r="C20" s="116"/>
      <c r="D20" s="112"/>
      <c r="E20" s="114"/>
      <c r="F20" s="111"/>
      <c r="G20" s="169"/>
      <c r="H20" s="170"/>
      <c r="I20" s="114"/>
      <c r="J20" s="111"/>
      <c r="K20" s="170"/>
      <c r="L20" s="81"/>
    </row>
    <row r="21" spans="1:12" ht="15.75" thickBot="1" x14ac:dyDescent="0.3">
      <c r="A21" s="108">
        <v>18</v>
      </c>
      <c r="B21" s="116"/>
      <c r="C21" s="116"/>
      <c r="D21" s="112"/>
      <c r="E21" s="114"/>
      <c r="F21" s="111"/>
      <c r="G21" s="169"/>
      <c r="H21" s="170"/>
      <c r="I21" s="114"/>
      <c r="J21" s="111"/>
      <c r="K21" s="170"/>
      <c r="L21" s="81"/>
    </row>
    <row r="22" spans="1:12" ht="15.75" thickBot="1" x14ac:dyDescent="0.3">
      <c r="A22" s="109">
        <v>19</v>
      </c>
      <c r="B22" s="116"/>
      <c r="C22" s="116"/>
      <c r="D22" s="112"/>
      <c r="E22" s="114"/>
      <c r="F22" s="111"/>
      <c r="G22" s="169"/>
      <c r="H22" s="170"/>
      <c r="I22" s="114"/>
      <c r="J22" s="111"/>
      <c r="K22" s="170"/>
      <c r="L22" s="81"/>
    </row>
    <row r="23" spans="1:12" ht="15.75" thickBot="1" x14ac:dyDescent="0.3">
      <c r="A23" s="108">
        <v>20</v>
      </c>
      <c r="B23" s="116"/>
      <c r="C23" s="116"/>
      <c r="D23" s="112"/>
      <c r="E23" s="114"/>
      <c r="F23" s="111"/>
      <c r="G23" s="169"/>
      <c r="H23" s="170"/>
      <c r="I23" s="114"/>
      <c r="J23" s="111"/>
      <c r="K23" s="170"/>
      <c r="L23" s="81"/>
    </row>
    <row r="24" spans="1:12" ht="15.75" thickBot="1" x14ac:dyDescent="0.3">
      <c r="A24" s="109">
        <v>21</v>
      </c>
      <c r="B24" s="116"/>
      <c r="C24" s="116"/>
      <c r="D24" s="112"/>
      <c r="E24" s="114"/>
      <c r="F24" s="111"/>
      <c r="G24" s="169"/>
      <c r="H24" s="170"/>
      <c r="I24" s="114"/>
      <c r="J24" s="111"/>
      <c r="K24" s="170"/>
      <c r="L24" s="81"/>
    </row>
    <row r="25" spans="1:12" ht="15.75" thickBot="1" x14ac:dyDescent="0.3">
      <c r="A25" s="108">
        <v>22</v>
      </c>
      <c r="B25" s="116"/>
      <c r="C25" s="116"/>
      <c r="D25" s="112"/>
      <c r="E25" s="114"/>
      <c r="F25" s="111"/>
      <c r="G25" s="169"/>
      <c r="H25" s="170"/>
      <c r="I25" s="114"/>
      <c r="J25" s="111"/>
      <c r="K25" s="170"/>
      <c r="L25" s="81"/>
    </row>
    <row r="26" spans="1:12" ht="15.75" thickBot="1" x14ac:dyDescent="0.3">
      <c r="A26" s="109">
        <v>23</v>
      </c>
      <c r="B26" s="116"/>
      <c r="C26" s="116"/>
      <c r="D26" s="112"/>
      <c r="E26" s="114"/>
      <c r="F26" s="111"/>
      <c r="G26" s="169"/>
      <c r="H26" s="170"/>
      <c r="I26" s="114"/>
      <c r="J26" s="111"/>
      <c r="K26" s="170"/>
      <c r="L26" s="81"/>
    </row>
    <row r="27" spans="1:12" ht="15.75" thickBot="1" x14ac:dyDescent="0.3">
      <c r="A27" s="108">
        <v>24</v>
      </c>
      <c r="B27" s="116"/>
      <c r="C27" s="116"/>
      <c r="D27" s="112"/>
      <c r="E27" s="114"/>
      <c r="F27" s="111"/>
      <c r="G27" s="169"/>
      <c r="H27" s="170"/>
      <c r="I27" s="114"/>
      <c r="J27" s="111"/>
      <c r="K27" s="170"/>
      <c r="L27" s="81"/>
    </row>
    <row r="28" spans="1:12" ht="15.75" thickBot="1" x14ac:dyDescent="0.3">
      <c r="A28" s="109">
        <v>25</v>
      </c>
      <c r="B28" s="116"/>
      <c r="C28" s="116"/>
      <c r="D28" s="112"/>
      <c r="E28" s="114"/>
      <c r="F28" s="111"/>
      <c r="G28" s="169"/>
      <c r="H28" s="170"/>
      <c r="I28" s="114"/>
      <c r="J28" s="111"/>
      <c r="K28" s="170"/>
      <c r="L28" s="81"/>
    </row>
    <row r="29" spans="1:12" ht="15.75" thickBot="1" x14ac:dyDescent="0.3">
      <c r="A29" s="108">
        <v>26</v>
      </c>
      <c r="B29" s="116"/>
      <c r="C29" s="116"/>
      <c r="D29" s="112"/>
      <c r="E29" s="114"/>
      <c r="F29" s="111"/>
      <c r="G29" s="169"/>
      <c r="H29" s="170"/>
      <c r="I29" s="114"/>
      <c r="J29" s="111"/>
      <c r="K29" s="170"/>
      <c r="L29" s="81"/>
    </row>
    <row r="30" spans="1:12" ht="15.75" thickBot="1" x14ac:dyDescent="0.3">
      <c r="A30" s="109">
        <v>27</v>
      </c>
      <c r="B30" s="116"/>
      <c r="C30" s="116"/>
      <c r="D30" s="112"/>
      <c r="E30" s="114"/>
      <c r="F30" s="111"/>
      <c r="G30" s="169"/>
      <c r="H30" s="170"/>
      <c r="I30" s="114"/>
      <c r="J30" s="111"/>
      <c r="K30" s="170"/>
      <c r="L30" s="81"/>
    </row>
    <row r="31" spans="1:12" ht="15.75" thickBot="1" x14ac:dyDescent="0.3">
      <c r="A31" s="108">
        <v>28</v>
      </c>
      <c r="B31" s="116"/>
      <c r="C31" s="116"/>
      <c r="D31" s="112"/>
      <c r="E31" s="114"/>
      <c r="F31" s="111"/>
      <c r="G31" s="169"/>
      <c r="H31" s="170"/>
      <c r="I31" s="114"/>
      <c r="J31" s="111"/>
      <c r="K31" s="170"/>
      <c r="L31" s="81"/>
    </row>
    <row r="32" spans="1:12" ht="15.75" thickBot="1" x14ac:dyDescent="0.3">
      <c r="A32" s="109">
        <v>29</v>
      </c>
      <c r="B32" s="116"/>
      <c r="C32" s="116"/>
      <c r="D32" s="112"/>
      <c r="E32" s="114"/>
      <c r="F32" s="111"/>
      <c r="G32" s="169"/>
      <c r="H32" s="170"/>
      <c r="I32" s="114"/>
      <c r="J32" s="111"/>
      <c r="K32" s="170"/>
      <c r="L32" s="81"/>
    </row>
    <row r="33" spans="1:12" ht="15.75" thickBot="1" x14ac:dyDescent="0.3">
      <c r="A33" s="108">
        <v>30</v>
      </c>
      <c r="B33" s="116"/>
      <c r="C33" s="116"/>
      <c r="D33" s="112"/>
      <c r="E33" s="114"/>
      <c r="F33" s="111"/>
      <c r="G33" s="169"/>
      <c r="H33" s="170"/>
      <c r="I33" s="114"/>
      <c r="J33" s="111"/>
      <c r="K33" s="170"/>
      <c r="L33" s="81"/>
    </row>
    <row r="34" spans="1:12" ht="15.75" thickBot="1" x14ac:dyDescent="0.3">
      <c r="A34" s="109">
        <v>31</v>
      </c>
      <c r="B34" s="116"/>
      <c r="C34" s="116"/>
      <c r="D34" s="112"/>
      <c r="E34" s="114"/>
      <c r="F34" s="111"/>
      <c r="G34" s="169"/>
      <c r="H34" s="170"/>
      <c r="I34" s="114"/>
      <c r="J34" s="111"/>
      <c r="K34" s="170"/>
      <c r="L34" s="81"/>
    </row>
    <row r="35" spans="1:12" ht="15.75" thickBot="1" x14ac:dyDescent="0.3">
      <c r="A35" s="108">
        <v>32</v>
      </c>
      <c r="B35" s="116"/>
      <c r="C35" s="116"/>
      <c r="D35" s="112"/>
      <c r="E35" s="114"/>
      <c r="F35" s="111"/>
      <c r="G35" s="169"/>
      <c r="H35" s="170"/>
      <c r="I35" s="114"/>
      <c r="J35" s="111"/>
      <c r="K35" s="170"/>
      <c r="L35" s="81"/>
    </row>
    <row r="36" spans="1:12" ht="15.75" thickBot="1" x14ac:dyDescent="0.3">
      <c r="A36" s="109">
        <v>33</v>
      </c>
      <c r="B36" s="116"/>
      <c r="C36" s="116"/>
      <c r="D36" s="112"/>
      <c r="E36" s="114"/>
      <c r="F36" s="111"/>
      <c r="G36" s="169"/>
      <c r="H36" s="170"/>
      <c r="I36" s="114"/>
      <c r="J36" s="111"/>
      <c r="K36" s="170"/>
      <c r="L36" s="81"/>
    </row>
    <row r="37" spans="1:12" ht="15.75" thickBot="1" x14ac:dyDescent="0.3">
      <c r="A37" s="108">
        <v>34</v>
      </c>
      <c r="B37" s="116"/>
      <c r="C37" s="116"/>
      <c r="D37" s="112"/>
      <c r="E37" s="114"/>
      <c r="F37" s="111"/>
      <c r="G37" s="169"/>
      <c r="H37" s="170"/>
      <c r="I37" s="114"/>
      <c r="J37" s="111"/>
      <c r="K37" s="170"/>
      <c r="L37" s="81"/>
    </row>
    <row r="38" spans="1:12" ht="15.75" thickBot="1" x14ac:dyDescent="0.3">
      <c r="A38" s="109">
        <v>35</v>
      </c>
      <c r="B38" s="116"/>
      <c r="C38" s="116"/>
      <c r="D38" s="112"/>
      <c r="E38" s="114"/>
      <c r="F38" s="111"/>
      <c r="G38" s="169"/>
      <c r="H38" s="170"/>
      <c r="I38" s="114"/>
      <c r="J38" s="111"/>
      <c r="K38" s="170"/>
      <c r="L38" s="81"/>
    </row>
    <row r="39" spans="1:12" ht="15.75" thickBot="1" x14ac:dyDescent="0.3">
      <c r="A39" s="108">
        <v>36</v>
      </c>
      <c r="B39" s="116"/>
      <c r="C39" s="116"/>
      <c r="D39" s="112"/>
      <c r="E39" s="114"/>
      <c r="F39" s="111"/>
      <c r="G39" s="169"/>
      <c r="H39" s="170"/>
      <c r="I39" s="114"/>
      <c r="J39" s="111"/>
      <c r="K39" s="170"/>
      <c r="L39" s="81"/>
    </row>
    <row r="40" spans="1:12" ht="15.75" thickBot="1" x14ac:dyDescent="0.3">
      <c r="A40" s="109">
        <v>37</v>
      </c>
      <c r="B40" s="116"/>
      <c r="C40" s="116"/>
      <c r="D40" s="112"/>
      <c r="E40" s="114"/>
      <c r="F40" s="111"/>
      <c r="G40" s="169"/>
      <c r="H40" s="170"/>
      <c r="I40" s="114"/>
      <c r="J40" s="111"/>
      <c r="K40" s="170"/>
      <c r="L40" s="81"/>
    </row>
    <row r="41" spans="1:12" ht="15.75" thickBot="1" x14ac:dyDescent="0.3">
      <c r="A41" s="108">
        <v>38</v>
      </c>
      <c r="B41" s="116"/>
      <c r="C41" s="116"/>
      <c r="D41" s="112"/>
      <c r="E41" s="114"/>
      <c r="F41" s="111"/>
      <c r="G41" s="169"/>
      <c r="H41" s="170"/>
      <c r="I41" s="114"/>
      <c r="J41" s="111"/>
      <c r="K41" s="170"/>
      <c r="L41" s="81"/>
    </row>
    <row r="42" spans="1:12" ht="15.75" thickBot="1" x14ac:dyDescent="0.3">
      <c r="A42" s="109">
        <v>39</v>
      </c>
      <c r="B42" s="116"/>
      <c r="C42" s="116"/>
      <c r="D42" s="112"/>
      <c r="E42" s="114"/>
      <c r="F42" s="111"/>
      <c r="G42" s="169"/>
      <c r="H42" s="170"/>
      <c r="I42" s="114"/>
      <c r="J42" s="111"/>
      <c r="K42" s="170"/>
      <c r="L42" s="81"/>
    </row>
    <row r="43" spans="1:12" ht="15.75" thickBot="1" x14ac:dyDescent="0.3">
      <c r="A43" s="108">
        <v>40</v>
      </c>
      <c r="B43" s="116"/>
      <c r="C43" s="116"/>
      <c r="D43" s="112"/>
      <c r="E43" s="114"/>
      <c r="F43" s="111"/>
      <c r="G43" s="169"/>
      <c r="H43" s="170"/>
      <c r="I43" s="114"/>
      <c r="J43" s="111"/>
      <c r="K43" s="170"/>
      <c r="L43" s="81"/>
    </row>
    <row r="44" spans="1:12" ht="15.75" thickBot="1" x14ac:dyDescent="0.3">
      <c r="A44" s="109">
        <v>41</v>
      </c>
      <c r="B44" s="116"/>
      <c r="C44" s="116"/>
      <c r="D44" s="112"/>
      <c r="E44" s="114"/>
      <c r="F44" s="111"/>
      <c r="G44" s="169"/>
      <c r="H44" s="170"/>
      <c r="I44" s="114"/>
      <c r="J44" s="111"/>
      <c r="K44" s="170"/>
      <c r="L44" s="81"/>
    </row>
    <row r="45" spans="1:12" ht="15.75" thickBot="1" x14ac:dyDescent="0.3">
      <c r="A45" s="108">
        <v>42</v>
      </c>
      <c r="B45" s="116"/>
      <c r="C45" s="116"/>
      <c r="D45" s="112"/>
      <c r="E45" s="114"/>
      <c r="F45" s="111"/>
      <c r="G45" s="169"/>
      <c r="H45" s="170"/>
      <c r="I45" s="114"/>
      <c r="J45" s="111"/>
      <c r="K45" s="170"/>
      <c r="L45" s="81"/>
    </row>
    <row r="46" spans="1:12" ht="15.75" thickBot="1" x14ac:dyDescent="0.3">
      <c r="A46" s="109">
        <v>43</v>
      </c>
      <c r="B46" s="116"/>
      <c r="C46" s="116"/>
      <c r="D46" s="112"/>
      <c r="E46" s="114"/>
      <c r="F46" s="111"/>
      <c r="G46" s="169"/>
      <c r="H46" s="170"/>
      <c r="I46" s="114"/>
      <c r="J46" s="111"/>
      <c r="K46" s="170"/>
      <c r="L46" s="81"/>
    </row>
    <row r="47" spans="1:12" ht="15.75" thickBot="1" x14ac:dyDescent="0.3">
      <c r="A47" s="108">
        <v>44</v>
      </c>
      <c r="B47" s="116"/>
      <c r="C47" s="116"/>
      <c r="D47" s="112"/>
      <c r="E47" s="114"/>
      <c r="F47" s="111"/>
      <c r="G47" s="169"/>
      <c r="H47" s="170"/>
      <c r="I47" s="114"/>
      <c r="J47" s="111"/>
      <c r="K47" s="170"/>
      <c r="L47" s="81"/>
    </row>
    <row r="48" spans="1:12" ht="15.75" thickBot="1" x14ac:dyDescent="0.3">
      <c r="A48" s="109">
        <v>45</v>
      </c>
      <c r="B48" s="116"/>
      <c r="C48" s="116"/>
      <c r="D48" s="112"/>
      <c r="E48" s="114"/>
      <c r="F48" s="111"/>
      <c r="G48" s="169"/>
      <c r="H48" s="170"/>
      <c r="I48" s="114"/>
      <c r="J48" s="111"/>
      <c r="K48" s="170"/>
      <c r="L48" s="81"/>
    </row>
    <row r="49" spans="1:12" ht="15.75" thickBot="1" x14ac:dyDescent="0.3">
      <c r="A49" s="108">
        <v>46</v>
      </c>
      <c r="B49" s="116"/>
      <c r="C49" s="116"/>
      <c r="D49" s="112"/>
      <c r="E49" s="114"/>
      <c r="F49" s="111"/>
      <c r="G49" s="169"/>
      <c r="H49" s="170"/>
      <c r="I49" s="114"/>
      <c r="J49" s="111"/>
      <c r="K49" s="170"/>
      <c r="L49" s="81"/>
    </row>
    <row r="50" spans="1:12" ht="15.75" thickBot="1" x14ac:dyDescent="0.3">
      <c r="A50" s="109">
        <v>47</v>
      </c>
      <c r="B50" s="116"/>
      <c r="C50" s="116"/>
      <c r="D50" s="112"/>
      <c r="E50" s="114"/>
      <c r="F50" s="111"/>
      <c r="G50" s="169"/>
      <c r="H50" s="170"/>
      <c r="I50" s="114"/>
      <c r="J50" s="111"/>
      <c r="K50" s="170"/>
      <c r="L50" s="81"/>
    </row>
    <row r="51" spans="1:12" ht="15.75" thickBot="1" x14ac:dyDescent="0.3">
      <c r="A51" s="108">
        <v>48</v>
      </c>
      <c r="B51" s="116"/>
      <c r="C51" s="116"/>
      <c r="D51" s="112"/>
      <c r="E51" s="114"/>
      <c r="F51" s="111"/>
      <c r="G51" s="169"/>
      <c r="H51" s="170"/>
      <c r="I51" s="114"/>
      <c r="J51" s="111"/>
      <c r="K51" s="170"/>
      <c r="L51" s="81"/>
    </row>
    <row r="52" spans="1:12" ht="15.75" thickBot="1" x14ac:dyDescent="0.3">
      <c r="A52" s="109">
        <v>49</v>
      </c>
      <c r="B52" s="116"/>
      <c r="C52" s="116"/>
      <c r="D52" s="112"/>
      <c r="E52" s="114"/>
      <c r="F52" s="111"/>
      <c r="G52" s="169"/>
      <c r="H52" s="170"/>
      <c r="I52" s="114"/>
      <c r="J52" s="111"/>
      <c r="K52" s="170"/>
      <c r="L52" s="81"/>
    </row>
    <row r="53" spans="1:12" ht="15.75" thickBot="1" x14ac:dyDescent="0.3">
      <c r="A53" s="108">
        <v>50</v>
      </c>
      <c r="B53" s="116"/>
      <c r="C53" s="116"/>
      <c r="D53" s="112"/>
      <c r="E53" s="114"/>
      <c r="F53" s="111"/>
      <c r="G53" s="169"/>
      <c r="H53" s="170"/>
      <c r="I53" s="114"/>
      <c r="J53" s="111"/>
      <c r="K53" s="170"/>
      <c r="L53" s="81"/>
    </row>
    <row r="54" spans="1:12" ht="15.75" thickBot="1" x14ac:dyDescent="0.3">
      <c r="A54" s="109">
        <v>51</v>
      </c>
      <c r="B54" s="116"/>
      <c r="C54" s="116"/>
      <c r="D54" s="112"/>
      <c r="E54" s="114"/>
      <c r="F54" s="111"/>
      <c r="G54" s="169"/>
      <c r="H54" s="170"/>
      <c r="I54" s="114"/>
      <c r="J54" s="111"/>
      <c r="K54" s="170"/>
      <c r="L54" s="81"/>
    </row>
    <row r="55" spans="1:12" ht="15.75" thickBot="1" x14ac:dyDescent="0.3">
      <c r="A55" s="108">
        <v>52</v>
      </c>
      <c r="B55" s="116"/>
      <c r="C55" s="116"/>
      <c r="D55" s="112"/>
      <c r="E55" s="114"/>
      <c r="F55" s="111"/>
      <c r="G55" s="169"/>
      <c r="H55" s="170"/>
      <c r="I55" s="114"/>
      <c r="J55" s="111"/>
      <c r="K55" s="170"/>
      <c r="L55" s="81"/>
    </row>
    <row r="56" spans="1:12" ht="15.75" thickBot="1" x14ac:dyDescent="0.3">
      <c r="A56" s="109">
        <v>53</v>
      </c>
      <c r="B56" s="116"/>
      <c r="C56" s="116"/>
      <c r="D56" s="112"/>
      <c r="E56" s="114"/>
      <c r="F56" s="111"/>
      <c r="G56" s="169"/>
      <c r="H56" s="170"/>
      <c r="I56" s="114"/>
      <c r="J56" s="111"/>
      <c r="K56" s="170"/>
      <c r="L56" s="81"/>
    </row>
    <row r="57" spans="1:12" ht="15.75" thickBot="1" x14ac:dyDescent="0.3">
      <c r="A57" s="108">
        <v>54</v>
      </c>
      <c r="B57" s="116"/>
      <c r="C57" s="116"/>
      <c r="D57" s="112"/>
      <c r="E57" s="114"/>
      <c r="F57" s="111"/>
      <c r="G57" s="169"/>
      <c r="H57" s="170"/>
      <c r="I57" s="114"/>
      <c r="J57" s="111"/>
      <c r="K57" s="170"/>
      <c r="L57" s="81"/>
    </row>
    <row r="58" spans="1:12" ht="15.75" thickBot="1" x14ac:dyDescent="0.3">
      <c r="A58" s="109">
        <v>55</v>
      </c>
      <c r="B58" s="116"/>
      <c r="C58" s="116"/>
      <c r="D58" s="112"/>
      <c r="E58" s="114"/>
      <c r="F58" s="111"/>
      <c r="G58" s="169"/>
      <c r="H58" s="170"/>
      <c r="I58" s="114"/>
      <c r="J58" s="111"/>
      <c r="K58" s="170"/>
      <c r="L58" s="81"/>
    </row>
    <row r="59" spans="1:12" ht="15.75" thickBot="1" x14ac:dyDescent="0.3">
      <c r="A59" s="108">
        <v>56</v>
      </c>
      <c r="B59" s="116"/>
      <c r="C59" s="116"/>
      <c r="D59" s="112"/>
      <c r="E59" s="114"/>
      <c r="F59" s="111"/>
      <c r="G59" s="169"/>
      <c r="H59" s="170"/>
      <c r="I59" s="114"/>
      <c r="J59" s="111"/>
      <c r="K59" s="170"/>
      <c r="L59" s="81"/>
    </row>
    <row r="60" spans="1:12" ht="15.75" thickBot="1" x14ac:dyDescent="0.3">
      <c r="A60" s="109">
        <v>57</v>
      </c>
      <c r="B60" s="116"/>
      <c r="C60" s="116"/>
      <c r="D60" s="112"/>
      <c r="E60" s="114"/>
      <c r="F60" s="111"/>
      <c r="G60" s="169"/>
      <c r="H60" s="170"/>
      <c r="I60" s="114"/>
      <c r="J60" s="111"/>
      <c r="K60" s="170"/>
      <c r="L60" s="81"/>
    </row>
    <row r="61" spans="1:12" ht="15.75" thickBot="1" x14ac:dyDescent="0.3">
      <c r="A61" s="108">
        <v>58</v>
      </c>
      <c r="B61" s="116"/>
      <c r="C61" s="116"/>
      <c r="D61" s="112"/>
      <c r="E61" s="114"/>
      <c r="F61" s="111"/>
      <c r="G61" s="169"/>
      <c r="H61" s="170"/>
      <c r="I61" s="114"/>
      <c r="J61" s="111"/>
      <c r="K61" s="170"/>
      <c r="L61" s="81"/>
    </row>
    <row r="62" spans="1:12" ht="15.75" thickBot="1" x14ac:dyDescent="0.3">
      <c r="A62" s="109">
        <v>59</v>
      </c>
      <c r="B62" s="116"/>
      <c r="C62" s="116"/>
      <c r="D62" s="112"/>
      <c r="E62" s="114"/>
      <c r="F62" s="111"/>
      <c r="G62" s="169"/>
      <c r="H62" s="170"/>
      <c r="I62" s="114"/>
      <c r="J62" s="111"/>
      <c r="K62" s="170"/>
      <c r="L62" s="81"/>
    </row>
    <row r="63" spans="1:12" ht="15.75" thickBot="1" x14ac:dyDescent="0.3">
      <c r="A63" s="108">
        <v>60</v>
      </c>
      <c r="B63" s="116"/>
      <c r="C63" s="116"/>
      <c r="D63" s="112"/>
      <c r="E63" s="114"/>
      <c r="F63" s="111"/>
      <c r="G63" s="169"/>
      <c r="H63" s="170"/>
      <c r="I63" s="114"/>
      <c r="J63" s="111"/>
      <c r="K63" s="170"/>
      <c r="L63" s="81"/>
    </row>
    <row r="64" spans="1:12" ht="15.75" thickBot="1" x14ac:dyDescent="0.3">
      <c r="A64" s="109">
        <v>61</v>
      </c>
      <c r="B64" s="116"/>
      <c r="C64" s="116"/>
      <c r="D64" s="112"/>
      <c r="E64" s="114"/>
      <c r="F64" s="111"/>
      <c r="G64" s="169"/>
      <c r="H64" s="170"/>
      <c r="I64" s="114"/>
      <c r="J64" s="111"/>
      <c r="K64" s="170"/>
      <c r="L64" s="81"/>
    </row>
    <row r="65" spans="1:12" ht="15.75" thickBot="1" x14ac:dyDescent="0.3">
      <c r="A65" s="108">
        <v>62</v>
      </c>
      <c r="B65" s="116"/>
      <c r="C65" s="116"/>
      <c r="D65" s="112"/>
      <c r="E65" s="114"/>
      <c r="F65" s="111"/>
      <c r="G65" s="169"/>
      <c r="H65" s="170"/>
      <c r="I65" s="114"/>
      <c r="J65" s="111"/>
      <c r="K65" s="170"/>
      <c r="L65" s="81"/>
    </row>
    <row r="66" spans="1:12" ht="15.75" thickBot="1" x14ac:dyDescent="0.3">
      <c r="A66" s="109">
        <v>63</v>
      </c>
      <c r="B66" s="116"/>
      <c r="C66" s="116"/>
      <c r="D66" s="112"/>
      <c r="E66" s="114"/>
      <c r="F66" s="111"/>
      <c r="G66" s="169"/>
      <c r="H66" s="170"/>
      <c r="I66" s="114"/>
      <c r="J66" s="111"/>
      <c r="K66" s="170"/>
      <c r="L66" s="81"/>
    </row>
    <row r="67" spans="1:12" ht="15.75" thickBot="1" x14ac:dyDescent="0.3">
      <c r="A67" s="108">
        <v>64</v>
      </c>
      <c r="B67" s="116"/>
      <c r="C67" s="116"/>
      <c r="D67" s="112"/>
      <c r="E67" s="114"/>
      <c r="F67" s="111"/>
      <c r="G67" s="169"/>
      <c r="H67" s="170"/>
      <c r="I67" s="114"/>
      <c r="J67" s="111"/>
      <c r="K67" s="170"/>
      <c r="L67" s="81"/>
    </row>
    <row r="68" spans="1:12" ht="15.75" thickBot="1" x14ac:dyDescent="0.3">
      <c r="A68" s="109">
        <v>65</v>
      </c>
      <c r="B68" s="116"/>
      <c r="C68" s="116"/>
      <c r="D68" s="112"/>
      <c r="E68" s="114"/>
      <c r="F68" s="111"/>
      <c r="G68" s="169"/>
      <c r="H68" s="170"/>
      <c r="I68" s="114"/>
      <c r="J68" s="111"/>
      <c r="K68" s="170"/>
      <c r="L68" s="81"/>
    </row>
    <row r="69" spans="1:12" ht="15.75" thickBot="1" x14ac:dyDescent="0.3">
      <c r="A69" s="108">
        <v>66</v>
      </c>
      <c r="B69" s="116"/>
      <c r="C69" s="116"/>
      <c r="D69" s="112"/>
      <c r="E69" s="114"/>
      <c r="F69" s="111"/>
      <c r="G69" s="169"/>
      <c r="H69" s="170"/>
      <c r="I69" s="114"/>
      <c r="J69" s="111"/>
      <c r="K69" s="170"/>
      <c r="L69" s="81"/>
    </row>
    <row r="70" spans="1:12" ht="15.75" thickBot="1" x14ac:dyDescent="0.3">
      <c r="A70" s="109">
        <v>67</v>
      </c>
      <c r="B70" s="116"/>
      <c r="C70" s="116"/>
      <c r="D70" s="112"/>
      <c r="E70" s="114"/>
      <c r="F70" s="111"/>
      <c r="G70" s="169"/>
      <c r="H70" s="170"/>
      <c r="I70" s="114"/>
      <c r="J70" s="111"/>
      <c r="K70" s="170"/>
      <c r="L70" s="81"/>
    </row>
    <row r="71" spans="1:12" ht="15.75" thickBot="1" x14ac:dyDescent="0.3">
      <c r="A71" s="108">
        <v>68</v>
      </c>
      <c r="B71" s="116"/>
      <c r="C71" s="116"/>
      <c r="D71" s="112"/>
      <c r="E71" s="114"/>
      <c r="F71" s="111"/>
      <c r="G71" s="169"/>
      <c r="H71" s="170"/>
      <c r="I71" s="114"/>
      <c r="J71" s="111"/>
      <c r="K71" s="170"/>
      <c r="L71" s="81"/>
    </row>
    <row r="72" spans="1:12" ht="15.75" thickBot="1" x14ac:dyDescent="0.3">
      <c r="A72" s="109">
        <v>69</v>
      </c>
      <c r="B72" s="116"/>
      <c r="C72" s="116"/>
      <c r="D72" s="112"/>
      <c r="E72" s="114"/>
      <c r="F72" s="111"/>
      <c r="G72" s="169"/>
      <c r="H72" s="170"/>
      <c r="I72" s="114"/>
      <c r="J72" s="111"/>
      <c r="K72" s="170"/>
      <c r="L72" s="81"/>
    </row>
    <row r="73" spans="1:12" ht="15.75" thickBot="1" x14ac:dyDescent="0.3">
      <c r="A73" s="108">
        <v>70</v>
      </c>
      <c r="B73" s="116"/>
      <c r="C73" s="116"/>
      <c r="D73" s="112"/>
      <c r="E73" s="114"/>
      <c r="F73" s="111"/>
      <c r="G73" s="169"/>
      <c r="H73" s="170"/>
      <c r="I73" s="114"/>
      <c r="J73" s="111"/>
      <c r="K73" s="170"/>
      <c r="L73" s="81"/>
    </row>
    <row r="74" spans="1:12" ht="15.75" thickBot="1" x14ac:dyDescent="0.3">
      <c r="A74" s="109">
        <v>71</v>
      </c>
      <c r="B74" s="116"/>
      <c r="C74" s="116"/>
      <c r="D74" s="112"/>
      <c r="E74" s="114"/>
      <c r="F74" s="111"/>
      <c r="G74" s="169"/>
      <c r="H74" s="170"/>
      <c r="I74" s="114"/>
      <c r="J74" s="111"/>
      <c r="K74" s="170"/>
      <c r="L74" s="81"/>
    </row>
    <row r="75" spans="1:12" ht="15.75" thickBot="1" x14ac:dyDescent="0.3">
      <c r="A75" s="108">
        <v>72</v>
      </c>
      <c r="B75" s="116"/>
      <c r="C75" s="116"/>
      <c r="D75" s="112"/>
      <c r="E75" s="114"/>
      <c r="F75" s="111"/>
      <c r="G75" s="169"/>
      <c r="H75" s="170"/>
      <c r="I75" s="114"/>
      <c r="J75" s="111"/>
      <c r="K75" s="170"/>
      <c r="L75" s="81"/>
    </row>
    <row r="76" spans="1:12" ht="15.75" thickBot="1" x14ac:dyDescent="0.3">
      <c r="A76" s="109">
        <v>73</v>
      </c>
      <c r="B76" s="116"/>
      <c r="C76" s="116"/>
      <c r="D76" s="112"/>
      <c r="E76" s="114"/>
      <c r="F76" s="111"/>
      <c r="G76" s="169"/>
      <c r="H76" s="170"/>
      <c r="I76" s="114"/>
      <c r="J76" s="111"/>
      <c r="K76" s="170"/>
      <c r="L76" s="81"/>
    </row>
    <row r="77" spans="1:12" ht="15.75" thickBot="1" x14ac:dyDescent="0.3">
      <c r="A77" s="108">
        <v>74</v>
      </c>
      <c r="B77" s="116"/>
      <c r="C77" s="116"/>
      <c r="D77" s="112"/>
      <c r="E77" s="114"/>
      <c r="F77" s="111"/>
      <c r="G77" s="169"/>
      <c r="H77" s="170"/>
      <c r="I77" s="114"/>
      <c r="J77" s="111"/>
      <c r="K77" s="170"/>
      <c r="L77" s="81"/>
    </row>
    <row r="78" spans="1:12" ht="15.75" thickBot="1" x14ac:dyDescent="0.3">
      <c r="A78" s="109">
        <v>75</v>
      </c>
      <c r="B78" s="116"/>
      <c r="C78" s="116"/>
      <c r="D78" s="112"/>
      <c r="E78" s="114"/>
      <c r="F78" s="111"/>
      <c r="G78" s="169"/>
      <c r="H78" s="170"/>
      <c r="I78" s="114"/>
      <c r="J78" s="111"/>
      <c r="K78" s="170"/>
      <c r="L78" s="81"/>
    </row>
    <row r="79" spans="1:12" ht="15.75" thickBot="1" x14ac:dyDescent="0.3">
      <c r="A79" s="108">
        <v>76</v>
      </c>
      <c r="B79" s="116"/>
      <c r="C79" s="116"/>
      <c r="D79" s="112"/>
      <c r="E79" s="114"/>
      <c r="F79" s="111"/>
      <c r="G79" s="169"/>
      <c r="H79" s="170"/>
      <c r="I79" s="114"/>
      <c r="J79" s="111"/>
      <c r="K79" s="170"/>
      <c r="L79" s="81"/>
    </row>
    <row r="80" spans="1:12" ht="15.75" thickBot="1" x14ac:dyDescent="0.3">
      <c r="A80" s="109">
        <v>77</v>
      </c>
      <c r="B80" s="116"/>
      <c r="C80" s="116"/>
      <c r="D80" s="112"/>
      <c r="E80" s="114"/>
      <c r="F80" s="111"/>
      <c r="G80" s="169"/>
      <c r="H80" s="170"/>
      <c r="I80" s="114"/>
      <c r="J80" s="111"/>
      <c r="K80" s="170"/>
      <c r="L80" s="81"/>
    </row>
    <row r="81" spans="1:12" ht="15.75" thickBot="1" x14ac:dyDescent="0.3">
      <c r="A81" s="108">
        <v>78</v>
      </c>
      <c r="B81" s="116"/>
      <c r="C81" s="116"/>
      <c r="D81" s="112"/>
      <c r="E81" s="114"/>
      <c r="F81" s="111"/>
      <c r="G81" s="169"/>
      <c r="H81" s="170"/>
      <c r="I81" s="114"/>
      <c r="J81" s="111"/>
      <c r="K81" s="170"/>
      <c r="L81" s="81"/>
    </row>
    <row r="82" spans="1:12" ht="15.75" thickBot="1" x14ac:dyDescent="0.3">
      <c r="A82" s="109">
        <v>79</v>
      </c>
      <c r="B82" s="116"/>
      <c r="C82" s="116"/>
      <c r="D82" s="112"/>
      <c r="E82" s="114"/>
      <c r="F82" s="111"/>
      <c r="G82" s="169"/>
      <c r="H82" s="170"/>
      <c r="I82" s="114"/>
      <c r="J82" s="111"/>
      <c r="K82" s="170"/>
      <c r="L82" s="81"/>
    </row>
    <row r="83" spans="1:12" ht="15.75" thickBot="1" x14ac:dyDescent="0.3">
      <c r="A83" s="108">
        <v>80</v>
      </c>
      <c r="B83" s="116"/>
      <c r="C83" s="116"/>
      <c r="D83" s="112"/>
      <c r="E83" s="114"/>
      <c r="F83" s="111"/>
      <c r="G83" s="169"/>
      <c r="H83" s="170"/>
      <c r="I83" s="114"/>
      <c r="J83" s="111"/>
      <c r="K83" s="170"/>
      <c r="L83" s="81"/>
    </row>
    <row r="84" spans="1:12" ht="15.75" thickBot="1" x14ac:dyDescent="0.3">
      <c r="A84" s="109">
        <v>81</v>
      </c>
      <c r="B84" s="116"/>
      <c r="C84" s="116"/>
      <c r="D84" s="112"/>
      <c r="E84" s="114"/>
      <c r="F84" s="111"/>
      <c r="G84" s="169"/>
      <c r="H84" s="170"/>
      <c r="I84" s="114"/>
      <c r="J84" s="111"/>
      <c r="K84" s="170"/>
      <c r="L84" s="81"/>
    </row>
    <row r="85" spans="1:12" ht="15.75" thickBot="1" x14ac:dyDescent="0.3">
      <c r="A85" s="108">
        <v>82</v>
      </c>
      <c r="B85" s="116"/>
      <c r="C85" s="116"/>
      <c r="D85" s="112"/>
      <c r="E85" s="114"/>
      <c r="F85" s="111"/>
      <c r="G85" s="169"/>
      <c r="H85" s="170"/>
      <c r="I85" s="114"/>
      <c r="J85" s="111"/>
      <c r="K85" s="170"/>
      <c r="L85" s="81"/>
    </row>
    <row r="86" spans="1:12" ht="15.75" thickBot="1" x14ac:dyDescent="0.3">
      <c r="A86" s="109">
        <v>83</v>
      </c>
      <c r="B86" s="116"/>
      <c r="C86" s="116"/>
      <c r="D86" s="112"/>
      <c r="E86" s="114"/>
      <c r="F86" s="111"/>
      <c r="G86" s="169"/>
      <c r="H86" s="170"/>
      <c r="I86" s="114"/>
      <c r="J86" s="111"/>
      <c r="K86" s="170"/>
      <c r="L86" s="81"/>
    </row>
    <row r="87" spans="1:12" ht="15.75" thickBot="1" x14ac:dyDescent="0.3">
      <c r="A87" s="108">
        <v>84</v>
      </c>
      <c r="B87" s="116"/>
      <c r="C87" s="116"/>
      <c r="D87" s="112"/>
      <c r="E87" s="114"/>
      <c r="F87" s="111"/>
      <c r="G87" s="169"/>
      <c r="H87" s="170"/>
      <c r="I87" s="114"/>
      <c r="J87" s="111"/>
      <c r="K87" s="170"/>
      <c r="L87" s="81"/>
    </row>
    <row r="88" spans="1:12" ht="15.75" thickBot="1" x14ac:dyDescent="0.3">
      <c r="A88" s="109">
        <v>85</v>
      </c>
      <c r="B88" s="116"/>
      <c r="C88" s="116"/>
      <c r="D88" s="112"/>
      <c r="E88" s="114"/>
      <c r="F88" s="111"/>
      <c r="G88" s="169"/>
      <c r="H88" s="170"/>
      <c r="I88" s="114"/>
      <c r="J88" s="111"/>
      <c r="K88" s="170"/>
      <c r="L88" s="81"/>
    </row>
    <row r="89" spans="1:12" ht="15.75" thickBot="1" x14ac:dyDescent="0.3">
      <c r="A89" s="108">
        <v>86</v>
      </c>
      <c r="B89" s="116"/>
      <c r="C89" s="116"/>
      <c r="D89" s="112"/>
      <c r="E89" s="114"/>
      <c r="F89" s="111"/>
      <c r="G89" s="169"/>
      <c r="H89" s="170"/>
      <c r="I89" s="114"/>
      <c r="J89" s="111"/>
      <c r="K89" s="170"/>
      <c r="L89" s="81"/>
    </row>
    <row r="90" spans="1:12" ht="15.75" thickBot="1" x14ac:dyDescent="0.3">
      <c r="A90" s="109">
        <v>87</v>
      </c>
      <c r="B90" s="116"/>
      <c r="C90" s="116"/>
      <c r="D90" s="112"/>
      <c r="E90" s="114"/>
      <c r="F90" s="111"/>
      <c r="G90" s="169"/>
      <c r="H90" s="170"/>
      <c r="I90" s="114"/>
      <c r="J90" s="111"/>
      <c r="K90" s="170"/>
      <c r="L90" s="81"/>
    </row>
    <row r="91" spans="1:12" ht="15.75" thickBot="1" x14ac:dyDescent="0.3">
      <c r="A91" s="108">
        <v>88</v>
      </c>
      <c r="B91" s="116"/>
      <c r="C91" s="116"/>
      <c r="D91" s="112"/>
      <c r="E91" s="114"/>
      <c r="F91" s="111"/>
      <c r="G91" s="169"/>
      <c r="H91" s="170"/>
      <c r="I91" s="114"/>
      <c r="J91" s="111"/>
      <c r="K91" s="170"/>
      <c r="L91" s="81"/>
    </row>
    <row r="92" spans="1:12" ht="15.75" thickBot="1" x14ac:dyDescent="0.3">
      <c r="A92" s="109">
        <v>89</v>
      </c>
      <c r="B92" s="116"/>
      <c r="C92" s="116"/>
      <c r="D92" s="112"/>
      <c r="E92" s="114"/>
      <c r="F92" s="111"/>
      <c r="G92" s="169"/>
      <c r="H92" s="170"/>
      <c r="I92" s="114"/>
      <c r="J92" s="111"/>
      <c r="K92" s="170"/>
      <c r="L92" s="81"/>
    </row>
    <row r="93" spans="1:12" ht="15.75" thickBot="1" x14ac:dyDescent="0.3">
      <c r="A93" s="108">
        <v>90</v>
      </c>
      <c r="B93" s="116"/>
      <c r="C93" s="116"/>
      <c r="D93" s="112"/>
      <c r="E93" s="114"/>
      <c r="F93" s="111"/>
      <c r="G93" s="169"/>
      <c r="H93" s="170"/>
      <c r="I93" s="114"/>
      <c r="J93" s="111"/>
      <c r="K93" s="170"/>
      <c r="L93" s="81"/>
    </row>
    <row r="94" spans="1:12" ht="15.75" thickBot="1" x14ac:dyDescent="0.3">
      <c r="A94" s="109">
        <v>91</v>
      </c>
      <c r="B94" s="116"/>
      <c r="C94" s="116"/>
      <c r="D94" s="112"/>
      <c r="E94" s="114"/>
      <c r="F94" s="111"/>
      <c r="G94" s="169"/>
      <c r="H94" s="170"/>
      <c r="I94" s="114"/>
      <c r="J94" s="111"/>
      <c r="K94" s="170"/>
      <c r="L94" s="81"/>
    </row>
    <row r="95" spans="1:12" ht="15.75" thickBot="1" x14ac:dyDescent="0.3">
      <c r="A95" s="108">
        <v>92</v>
      </c>
      <c r="B95" s="116"/>
      <c r="C95" s="116"/>
      <c r="D95" s="112"/>
      <c r="E95" s="114"/>
      <c r="F95" s="111"/>
      <c r="G95" s="169"/>
      <c r="H95" s="170"/>
      <c r="I95" s="114"/>
      <c r="J95" s="111"/>
      <c r="K95" s="170"/>
      <c r="L95" s="81"/>
    </row>
    <row r="96" spans="1:12" ht="15.75" thickBot="1" x14ac:dyDescent="0.3">
      <c r="A96" s="109">
        <v>93</v>
      </c>
      <c r="B96" s="116"/>
      <c r="C96" s="116"/>
      <c r="D96" s="112"/>
      <c r="E96" s="114"/>
      <c r="F96" s="111"/>
      <c r="G96" s="169"/>
      <c r="H96" s="170"/>
      <c r="I96" s="114"/>
      <c r="J96" s="111"/>
      <c r="K96" s="170"/>
      <c r="L96" s="81"/>
    </row>
    <row r="97" spans="1:12" ht="15.75" thickBot="1" x14ac:dyDescent="0.3">
      <c r="A97" s="108">
        <v>94</v>
      </c>
      <c r="B97" s="116"/>
      <c r="C97" s="116"/>
      <c r="D97" s="112"/>
      <c r="E97" s="114"/>
      <c r="F97" s="111"/>
      <c r="G97" s="169"/>
      <c r="H97" s="170"/>
      <c r="I97" s="114"/>
      <c r="J97" s="111"/>
      <c r="K97" s="170"/>
      <c r="L97" s="81"/>
    </row>
    <row r="98" spans="1:12" ht="15.75" thickBot="1" x14ac:dyDescent="0.3">
      <c r="A98" s="109">
        <v>95</v>
      </c>
      <c r="B98" s="116"/>
      <c r="C98" s="116"/>
      <c r="D98" s="112"/>
      <c r="E98" s="114"/>
      <c r="F98" s="111"/>
      <c r="G98" s="169"/>
      <c r="H98" s="170"/>
      <c r="I98" s="114"/>
      <c r="J98" s="111"/>
      <c r="K98" s="170"/>
      <c r="L98" s="81"/>
    </row>
    <row r="99" spans="1:12" ht="15.75" thickBot="1" x14ac:dyDescent="0.3">
      <c r="A99" s="108">
        <v>96</v>
      </c>
      <c r="B99" s="116"/>
      <c r="C99" s="116"/>
      <c r="D99" s="112"/>
      <c r="E99" s="114"/>
      <c r="F99" s="111"/>
      <c r="G99" s="169"/>
      <c r="H99" s="170"/>
      <c r="I99" s="114"/>
      <c r="J99" s="111"/>
      <c r="K99" s="170"/>
      <c r="L99" s="81"/>
    </row>
    <row r="100" spans="1:12" ht="15.75" thickBot="1" x14ac:dyDescent="0.3">
      <c r="A100" s="109">
        <v>97</v>
      </c>
      <c r="B100" s="116"/>
      <c r="C100" s="116"/>
      <c r="D100" s="112"/>
      <c r="E100" s="114"/>
      <c r="F100" s="111"/>
      <c r="G100" s="169"/>
      <c r="H100" s="170"/>
      <c r="I100" s="114"/>
      <c r="J100" s="111"/>
      <c r="K100" s="170"/>
      <c r="L100" s="81"/>
    </row>
    <row r="101" spans="1:12" ht="15.75" thickBot="1" x14ac:dyDescent="0.3">
      <c r="A101" s="108">
        <v>98</v>
      </c>
      <c r="B101" s="116"/>
      <c r="C101" s="116"/>
      <c r="D101" s="112"/>
      <c r="E101" s="114"/>
      <c r="F101" s="111"/>
      <c r="G101" s="169"/>
      <c r="H101" s="170"/>
      <c r="I101" s="114"/>
      <c r="J101" s="111"/>
      <c r="K101" s="170"/>
      <c r="L101" s="81"/>
    </row>
    <row r="102" spans="1:12" ht="15.75" thickBot="1" x14ac:dyDescent="0.3">
      <c r="A102" s="109">
        <v>99</v>
      </c>
      <c r="B102" s="116"/>
      <c r="C102" s="116"/>
      <c r="D102" s="112"/>
      <c r="E102" s="114"/>
      <c r="F102" s="111"/>
      <c r="G102" s="169"/>
      <c r="H102" s="170"/>
      <c r="I102" s="114"/>
      <c r="J102" s="111"/>
      <c r="K102" s="170"/>
      <c r="L102" s="81"/>
    </row>
    <row r="103" spans="1:12" ht="15.75" thickBot="1" x14ac:dyDescent="0.3">
      <c r="A103" s="110">
        <v>100</v>
      </c>
      <c r="B103" s="116"/>
      <c r="C103" s="116"/>
      <c r="D103" s="112"/>
      <c r="E103" s="114"/>
      <c r="F103" s="111"/>
      <c r="G103" s="169"/>
      <c r="H103" s="170"/>
      <c r="I103" s="114"/>
      <c r="J103" s="111"/>
      <c r="K103" s="170"/>
      <c r="L103" s="81"/>
    </row>
    <row r="104" spans="1:12" ht="15.75" thickBot="1" x14ac:dyDescent="0.3">
      <c r="A104" s="88">
        <v>101</v>
      </c>
    </row>
    <row r="105" spans="1:12" ht="15.75" thickBot="1" x14ac:dyDescent="0.3">
      <c r="A105" s="87">
        <v>102</v>
      </c>
    </row>
    <row r="106" spans="1:12" ht="15.75" thickBot="1" x14ac:dyDescent="0.3">
      <c r="A106" s="88">
        <v>103</v>
      </c>
    </row>
    <row r="107" spans="1:12" ht="15.75" thickBot="1" x14ac:dyDescent="0.3">
      <c r="A107" s="87">
        <v>104</v>
      </c>
    </row>
    <row r="108" spans="1:12" ht="15.75" thickBot="1" x14ac:dyDescent="0.3">
      <c r="A108" s="88">
        <v>105</v>
      </c>
    </row>
    <row r="109" spans="1:12" ht="15.75" thickBot="1" x14ac:dyDescent="0.3">
      <c r="A109" s="87">
        <v>106</v>
      </c>
    </row>
    <row r="110" spans="1:12" ht="15.75" thickBot="1" x14ac:dyDescent="0.3">
      <c r="A110" s="88">
        <v>107</v>
      </c>
    </row>
    <row r="111" spans="1:12" ht="15.75" thickBot="1" x14ac:dyDescent="0.3">
      <c r="A111" s="87">
        <v>108</v>
      </c>
    </row>
    <row r="112" spans="1:12" ht="15.75" thickBot="1" x14ac:dyDescent="0.3">
      <c r="A112" s="88">
        <v>109</v>
      </c>
    </row>
    <row r="113" spans="1:1" ht="15.75" thickBot="1" x14ac:dyDescent="0.3">
      <c r="A113" s="87">
        <v>110</v>
      </c>
    </row>
    <row r="114" spans="1:1" ht="15.75" thickBot="1" x14ac:dyDescent="0.3">
      <c r="A114" s="88">
        <v>111</v>
      </c>
    </row>
    <row r="115" spans="1:1" ht="15.75" thickBot="1" x14ac:dyDescent="0.3">
      <c r="A115" s="87">
        <v>112</v>
      </c>
    </row>
    <row r="116" spans="1:1" ht="15.75" thickBot="1" x14ac:dyDescent="0.3">
      <c r="A116" s="88">
        <v>113</v>
      </c>
    </row>
    <row r="117" spans="1:1" ht="15.75" thickBot="1" x14ac:dyDescent="0.3">
      <c r="A117" s="87">
        <v>114</v>
      </c>
    </row>
    <row r="118" spans="1:1" ht="15.75" thickBot="1" x14ac:dyDescent="0.3">
      <c r="A118" s="88">
        <v>115</v>
      </c>
    </row>
    <row r="119" spans="1:1" ht="15.75" thickBot="1" x14ac:dyDescent="0.3">
      <c r="A119" s="87">
        <v>116</v>
      </c>
    </row>
    <row r="120" spans="1:1" ht="15.75" thickBot="1" x14ac:dyDescent="0.3">
      <c r="A120" s="88">
        <v>117</v>
      </c>
    </row>
    <row r="121" spans="1:1" ht="15.75" thickBot="1" x14ac:dyDescent="0.3">
      <c r="A121" s="87">
        <v>118</v>
      </c>
    </row>
    <row r="122" spans="1:1" ht="15.75" thickBot="1" x14ac:dyDescent="0.3">
      <c r="A122" s="88">
        <v>119</v>
      </c>
    </row>
    <row r="123" spans="1:1" ht="15.75" thickBot="1" x14ac:dyDescent="0.3">
      <c r="A123" s="87">
        <v>120</v>
      </c>
    </row>
    <row r="124" spans="1:1" ht="15.75" thickBot="1" x14ac:dyDescent="0.3">
      <c r="A124" s="88">
        <v>121</v>
      </c>
    </row>
    <row r="125" spans="1:1" ht="15.75" thickBot="1" x14ac:dyDescent="0.3">
      <c r="A125" s="87">
        <v>122</v>
      </c>
    </row>
    <row r="126" spans="1:1" ht="15.75" thickBot="1" x14ac:dyDescent="0.3">
      <c r="A126" s="88">
        <v>123</v>
      </c>
    </row>
    <row r="127" spans="1:1" ht="15.75" thickBot="1" x14ac:dyDescent="0.3">
      <c r="A127" s="87">
        <v>124</v>
      </c>
    </row>
    <row r="128" spans="1:1" ht="15.75" thickBot="1" x14ac:dyDescent="0.3">
      <c r="A128" s="88">
        <v>125</v>
      </c>
    </row>
    <row r="129" spans="1:1" ht="15.75" thickBot="1" x14ac:dyDescent="0.3">
      <c r="A129" s="87">
        <v>126</v>
      </c>
    </row>
    <row r="130" spans="1:1" ht="15.75" thickBot="1" x14ac:dyDescent="0.3">
      <c r="A130" s="88">
        <v>127</v>
      </c>
    </row>
    <row r="131" spans="1:1" ht="15.75" thickBot="1" x14ac:dyDescent="0.3">
      <c r="A131" s="87">
        <v>128</v>
      </c>
    </row>
    <row r="132" spans="1:1" ht="15.75" thickBot="1" x14ac:dyDescent="0.3">
      <c r="A132" s="88">
        <v>129</v>
      </c>
    </row>
    <row r="133" spans="1:1" ht="15.75" thickBot="1" x14ac:dyDescent="0.3">
      <c r="A133" s="87">
        <v>130</v>
      </c>
    </row>
    <row r="134" spans="1:1" ht="15.75" thickBot="1" x14ac:dyDescent="0.3">
      <c r="A134" s="88">
        <v>131</v>
      </c>
    </row>
    <row r="135" spans="1:1" ht="15.75" thickBot="1" x14ac:dyDescent="0.3">
      <c r="A135" s="87">
        <v>132</v>
      </c>
    </row>
    <row r="136" spans="1:1" ht="15.75" thickBot="1" x14ac:dyDescent="0.3">
      <c r="A136" s="88">
        <v>133</v>
      </c>
    </row>
    <row r="137" spans="1:1" ht="15.75" thickBot="1" x14ac:dyDescent="0.3">
      <c r="A137" s="87">
        <v>134</v>
      </c>
    </row>
    <row r="138" spans="1:1" ht="15.75" thickBot="1" x14ac:dyDescent="0.3">
      <c r="A138" s="88">
        <v>135</v>
      </c>
    </row>
    <row r="139" spans="1:1" ht="15.75" thickBot="1" x14ac:dyDescent="0.3">
      <c r="A139" s="87">
        <v>136</v>
      </c>
    </row>
    <row r="140" spans="1:1" ht="15.75" thickBot="1" x14ac:dyDescent="0.3">
      <c r="A140" s="88">
        <v>137</v>
      </c>
    </row>
    <row r="141" spans="1:1" ht="15.75" thickBot="1" x14ac:dyDescent="0.3">
      <c r="A141" s="87">
        <v>138</v>
      </c>
    </row>
    <row r="142" spans="1:1" ht="15.75" thickBot="1" x14ac:dyDescent="0.3">
      <c r="A142" s="88">
        <v>139</v>
      </c>
    </row>
    <row r="143" spans="1:1" ht="15.75" thickBot="1" x14ac:dyDescent="0.3">
      <c r="A143" s="87">
        <v>140</v>
      </c>
    </row>
    <row r="144" spans="1:1" ht="15.75" thickBot="1" x14ac:dyDescent="0.3">
      <c r="A144" s="88">
        <v>141</v>
      </c>
    </row>
    <row r="145" spans="1:1" ht="15.75" thickBot="1" x14ac:dyDescent="0.3">
      <c r="A145" s="87">
        <v>142</v>
      </c>
    </row>
    <row r="146" spans="1:1" ht="15.75" thickBot="1" x14ac:dyDescent="0.3">
      <c r="A146" s="88">
        <v>143</v>
      </c>
    </row>
    <row r="147" spans="1:1" ht="15.75" thickBot="1" x14ac:dyDescent="0.3">
      <c r="A147" s="87">
        <v>144</v>
      </c>
    </row>
    <row r="148" spans="1:1" ht="15.75" thickBot="1" x14ac:dyDescent="0.3">
      <c r="A148" s="88">
        <v>145</v>
      </c>
    </row>
    <row r="149" spans="1:1" ht="15.75" thickBot="1" x14ac:dyDescent="0.3">
      <c r="A149" s="87">
        <v>146</v>
      </c>
    </row>
    <row r="150" spans="1:1" ht="15.75" thickBot="1" x14ac:dyDescent="0.3">
      <c r="A150" s="88">
        <v>147</v>
      </c>
    </row>
    <row r="151" spans="1:1" ht="15.75" thickBot="1" x14ac:dyDescent="0.3">
      <c r="A151" s="87">
        <v>148</v>
      </c>
    </row>
    <row r="152" spans="1:1" ht="15.75" thickBot="1" x14ac:dyDescent="0.3">
      <c r="A152" s="88">
        <v>149</v>
      </c>
    </row>
    <row r="153" spans="1:1" ht="15.75" thickBot="1" x14ac:dyDescent="0.3">
      <c r="A153" s="87">
        <v>150</v>
      </c>
    </row>
    <row r="154" spans="1:1" ht="15.75" thickBot="1" x14ac:dyDescent="0.3">
      <c r="A154" s="88">
        <v>151</v>
      </c>
    </row>
    <row r="155" spans="1:1" ht="15.75" thickBot="1" x14ac:dyDescent="0.3">
      <c r="A155" s="87">
        <v>152</v>
      </c>
    </row>
    <row r="156" spans="1:1" ht="15.75" thickBot="1" x14ac:dyDescent="0.3">
      <c r="A156" s="88">
        <v>153</v>
      </c>
    </row>
    <row r="157" spans="1:1" ht="15.75" thickBot="1" x14ac:dyDescent="0.3">
      <c r="A157" s="87">
        <v>154</v>
      </c>
    </row>
    <row r="158" spans="1:1" ht="15.75" thickBot="1" x14ac:dyDescent="0.3">
      <c r="A158" s="88">
        <v>155</v>
      </c>
    </row>
    <row r="159" spans="1:1" ht="15.75" thickBot="1" x14ac:dyDescent="0.3">
      <c r="A159" s="87">
        <v>156</v>
      </c>
    </row>
    <row r="160" spans="1:1" ht="15.75" thickBot="1" x14ac:dyDescent="0.3">
      <c r="A160" s="88">
        <v>157</v>
      </c>
    </row>
    <row r="161" spans="1:1" ht="15.75" thickBot="1" x14ac:dyDescent="0.3">
      <c r="A161" s="87">
        <v>158</v>
      </c>
    </row>
    <row r="162" spans="1:1" ht="15.75" thickBot="1" x14ac:dyDescent="0.3">
      <c r="A162" s="88">
        <v>159</v>
      </c>
    </row>
    <row r="163" spans="1:1" ht="15.75" thickBot="1" x14ac:dyDescent="0.3">
      <c r="A163" s="87">
        <v>160</v>
      </c>
    </row>
    <row r="164" spans="1:1" ht="15.75" thickBot="1" x14ac:dyDescent="0.3">
      <c r="A164" s="88">
        <v>161</v>
      </c>
    </row>
    <row r="165" spans="1:1" ht="15.75" thickBot="1" x14ac:dyDescent="0.3">
      <c r="A165" s="87">
        <v>162</v>
      </c>
    </row>
    <row r="166" spans="1:1" ht="15.75" thickBot="1" x14ac:dyDescent="0.3">
      <c r="A166" s="88">
        <v>163</v>
      </c>
    </row>
    <row r="167" spans="1:1" ht="15.75" thickBot="1" x14ac:dyDescent="0.3">
      <c r="A167" s="87">
        <v>164</v>
      </c>
    </row>
    <row r="168" spans="1:1" ht="15.75" thickBot="1" x14ac:dyDescent="0.3">
      <c r="A168" s="88">
        <v>165</v>
      </c>
    </row>
    <row r="169" spans="1:1" ht="15.75" thickBot="1" x14ac:dyDescent="0.3">
      <c r="A169" s="87">
        <v>166</v>
      </c>
    </row>
    <row r="170" spans="1:1" ht="15.75" thickBot="1" x14ac:dyDescent="0.3">
      <c r="A170" s="88">
        <v>167</v>
      </c>
    </row>
    <row r="171" spans="1:1" ht="15.75" thickBot="1" x14ac:dyDescent="0.3">
      <c r="A171" s="87">
        <v>168</v>
      </c>
    </row>
    <row r="172" spans="1:1" ht="15.75" thickBot="1" x14ac:dyDescent="0.3">
      <c r="A172" s="88">
        <v>169</v>
      </c>
    </row>
    <row r="173" spans="1:1" ht="15.75" thickBot="1" x14ac:dyDescent="0.3">
      <c r="A173" s="87">
        <v>170</v>
      </c>
    </row>
    <row r="174" spans="1:1" ht="15.75" thickBot="1" x14ac:dyDescent="0.3">
      <c r="A174" s="88">
        <v>171</v>
      </c>
    </row>
    <row r="175" spans="1:1" ht="15.75" thickBot="1" x14ac:dyDescent="0.3">
      <c r="A175" s="87">
        <v>172</v>
      </c>
    </row>
    <row r="176" spans="1:1" ht="15.75" thickBot="1" x14ac:dyDescent="0.3">
      <c r="A176" s="88">
        <v>173</v>
      </c>
    </row>
    <row r="177" spans="1:1" ht="15.75" thickBot="1" x14ac:dyDescent="0.3">
      <c r="A177" s="87">
        <v>174</v>
      </c>
    </row>
    <row r="178" spans="1:1" ht="15.75" thickBot="1" x14ac:dyDescent="0.3">
      <c r="A178" s="88">
        <v>175</v>
      </c>
    </row>
    <row r="179" spans="1:1" ht="15.75" thickBot="1" x14ac:dyDescent="0.3">
      <c r="A179" s="87">
        <v>176</v>
      </c>
    </row>
    <row r="180" spans="1:1" ht="15.75" thickBot="1" x14ac:dyDescent="0.3">
      <c r="A180" s="88">
        <v>177</v>
      </c>
    </row>
    <row r="181" spans="1:1" ht="15.75" thickBot="1" x14ac:dyDescent="0.3">
      <c r="A181" s="87">
        <v>178</v>
      </c>
    </row>
    <row r="182" spans="1:1" ht="15.75" thickBot="1" x14ac:dyDescent="0.3">
      <c r="A182" s="88">
        <v>179</v>
      </c>
    </row>
    <row r="183" spans="1:1" ht="15.75" thickBot="1" x14ac:dyDescent="0.3">
      <c r="A183" s="87">
        <v>180</v>
      </c>
    </row>
    <row r="184" spans="1:1" ht="15.75" thickBot="1" x14ac:dyDescent="0.3">
      <c r="A184" s="88">
        <v>181</v>
      </c>
    </row>
    <row r="185" spans="1:1" ht="15.75" thickBot="1" x14ac:dyDescent="0.3">
      <c r="A185" s="87">
        <v>182</v>
      </c>
    </row>
    <row r="186" spans="1:1" ht="15.75" thickBot="1" x14ac:dyDescent="0.3">
      <c r="A186" s="88">
        <v>183</v>
      </c>
    </row>
    <row r="187" spans="1:1" ht="15.75" thickBot="1" x14ac:dyDescent="0.3">
      <c r="A187" s="87">
        <v>184</v>
      </c>
    </row>
    <row r="188" spans="1:1" ht="15.75" thickBot="1" x14ac:dyDescent="0.3">
      <c r="A188" s="88">
        <v>185</v>
      </c>
    </row>
    <row r="189" spans="1:1" ht="15.75" thickBot="1" x14ac:dyDescent="0.3">
      <c r="A189" s="87">
        <v>186</v>
      </c>
    </row>
    <row r="190" spans="1:1" ht="15.75" thickBot="1" x14ac:dyDescent="0.3">
      <c r="A190" s="88">
        <v>187</v>
      </c>
    </row>
    <row r="191" spans="1:1" ht="15.75" thickBot="1" x14ac:dyDescent="0.3">
      <c r="A191" s="87">
        <v>188</v>
      </c>
    </row>
    <row r="192" spans="1:1" ht="15.75" thickBot="1" x14ac:dyDescent="0.3">
      <c r="A192" s="88">
        <v>189</v>
      </c>
    </row>
    <row r="193" spans="1:1" ht="15.75" thickBot="1" x14ac:dyDescent="0.3">
      <c r="A193" s="87">
        <v>190</v>
      </c>
    </row>
    <row r="194" spans="1:1" ht="15.75" thickBot="1" x14ac:dyDescent="0.3">
      <c r="A194" s="88">
        <v>191</v>
      </c>
    </row>
    <row r="195" spans="1:1" ht="15.75" thickBot="1" x14ac:dyDescent="0.3">
      <c r="A195" s="87">
        <v>192</v>
      </c>
    </row>
    <row r="196" spans="1:1" ht="15.75" thickBot="1" x14ac:dyDescent="0.3">
      <c r="A196" s="88">
        <v>193</v>
      </c>
    </row>
    <row r="197" spans="1:1" ht="15.75" thickBot="1" x14ac:dyDescent="0.3">
      <c r="A197" s="87">
        <v>194</v>
      </c>
    </row>
    <row r="198" spans="1:1" ht="15.75" thickBot="1" x14ac:dyDescent="0.3">
      <c r="A198" s="88">
        <v>195</v>
      </c>
    </row>
    <row r="199" spans="1:1" ht="15.75" thickBot="1" x14ac:dyDescent="0.3">
      <c r="A199" s="87">
        <v>196</v>
      </c>
    </row>
    <row r="200" spans="1:1" ht="15.75" thickBot="1" x14ac:dyDescent="0.3">
      <c r="A200" s="88">
        <v>197</v>
      </c>
    </row>
    <row r="201" spans="1:1" ht="15.75" thickBot="1" x14ac:dyDescent="0.3">
      <c r="A201" s="87">
        <v>198</v>
      </c>
    </row>
    <row r="202" spans="1:1" ht="15.75" thickBot="1" x14ac:dyDescent="0.3">
      <c r="A202" s="88">
        <v>199</v>
      </c>
    </row>
    <row r="203" spans="1:1" ht="15.75" thickBot="1" x14ac:dyDescent="0.3">
      <c r="A203" s="87">
        <v>200</v>
      </c>
    </row>
    <row r="204" spans="1:1" ht="15.75" thickBot="1" x14ac:dyDescent="0.3">
      <c r="A204" s="88">
        <v>201</v>
      </c>
    </row>
    <row r="205" spans="1:1" ht="15.75" thickBot="1" x14ac:dyDescent="0.3">
      <c r="A205" s="87">
        <v>202</v>
      </c>
    </row>
    <row r="206" spans="1:1" ht="15.75" thickBot="1" x14ac:dyDescent="0.3">
      <c r="A206" s="88">
        <v>203</v>
      </c>
    </row>
    <row r="207" spans="1:1" ht="15.75" thickBot="1" x14ac:dyDescent="0.3">
      <c r="A207" s="87">
        <v>204</v>
      </c>
    </row>
    <row r="208" spans="1:1" ht="15.75" thickBot="1" x14ac:dyDescent="0.3">
      <c r="A208" s="88">
        <v>205</v>
      </c>
    </row>
    <row r="209" spans="1:1" ht="15.75" thickBot="1" x14ac:dyDescent="0.3">
      <c r="A209" s="87">
        <v>206</v>
      </c>
    </row>
    <row r="210" spans="1:1" ht="15.75" thickBot="1" x14ac:dyDescent="0.3">
      <c r="A210" s="88">
        <v>207</v>
      </c>
    </row>
    <row r="211" spans="1:1" ht="15.75" thickBot="1" x14ac:dyDescent="0.3">
      <c r="A211" s="87">
        <v>208</v>
      </c>
    </row>
    <row r="212" spans="1:1" ht="15.75" thickBot="1" x14ac:dyDescent="0.3">
      <c r="A212" s="88">
        <v>209</v>
      </c>
    </row>
    <row r="213" spans="1:1" ht="15.75" thickBot="1" x14ac:dyDescent="0.3">
      <c r="A213" s="87">
        <v>210</v>
      </c>
    </row>
    <row r="214" spans="1:1" ht="15.75" thickBot="1" x14ac:dyDescent="0.3">
      <c r="A214" s="88">
        <v>211</v>
      </c>
    </row>
    <row r="215" spans="1:1" ht="15.75" thickBot="1" x14ac:dyDescent="0.3">
      <c r="A215" s="87">
        <v>212</v>
      </c>
    </row>
    <row r="216" spans="1:1" ht="15.75" thickBot="1" x14ac:dyDescent="0.3">
      <c r="A216" s="88">
        <v>213</v>
      </c>
    </row>
    <row r="217" spans="1:1" ht="15.75" thickBot="1" x14ac:dyDescent="0.3">
      <c r="A217" s="87">
        <v>214</v>
      </c>
    </row>
    <row r="218" spans="1:1" ht="15.75" thickBot="1" x14ac:dyDescent="0.3">
      <c r="A218" s="88">
        <v>215</v>
      </c>
    </row>
    <row r="219" spans="1:1" ht="15.75" thickBot="1" x14ac:dyDescent="0.3">
      <c r="A219" s="87">
        <v>216</v>
      </c>
    </row>
    <row r="220" spans="1:1" ht="15.75" thickBot="1" x14ac:dyDescent="0.3">
      <c r="A220" s="88">
        <v>217</v>
      </c>
    </row>
    <row r="221" spans="1:1" ht="15.75" thickBot="1" x14ac:dyDescent="0.3">
      <c r="A221" s="87">
        <v>218</v>
      </c>
    </row>
    <row r="222" spans="1:1" ht="15.75" thickBot="1" x14ac:dyDescent="0.3">
      <c r="A222" s="88">
        <v>219</v>
      </c>
    </row>
    <row r="223" spans="1:1" ht="15.75" thickBot="1" x14ac:dyDescent="0.3">
      <c r="A223" s="87">
        <v>220</v>
      </c>
    </row>
    <row r="224" spans="1:1" ht="15.75" thickBot="1" x14ac:dyDescent="0.3">
      <c r="A224" s="88">
        <v>221</v>
      </c>
    </row>
    <row r="225" spans="1:1" ht="15.75" thickBot="1" x14ac:dyDescent="0.3">
      <c r="A225" s="87">
        <v>222</v>
      </c>
    </row>
    <row r="226" spans="1:1" ht="15.75" thickBot="1" x14ac:dyDescent="0.3">
      <c r="A226" s="88">
        <v>223</v>
      </c>
    </row>
    <row r="227" spans="1:1" ht="15.75" thickBot="1" x14ac:dyDescent="0.3">
      <c r="A227" s="87">
        <v>224</v>
      </c>
    </row>
    <row r="228" spans="1:1" ht="15.75" thickBot="1" x14ac:dyDescent="0.3">
      <c r="A228" s="88">
        <v>225</v>
      </c>
    </row>
    <row r="229" spans="1:1" ht="15.75" thickBot="1" x14ac:dyDescent="0.3">
      <c r="A229" s="87">
        <v>226</v>
      </c>
    </row>
    <row r="230" spans="1:1" ht="15.75" thickBot="1" x14ac:dyDescent="0.3">
      <c r="A230" s="88">
        <v>227</v>
      </c>
    </row>
    <row r="231" spans="1:1" ht="15.75" thickBot="1" x14ac:dyDescent="0.3">
      <c r="A231" s="87">
        <v>228</v>
      </c>
    </row>
    <row r="232" spans="1:1" ht="15.75" thickBot="1" x14ac:dyDescent="0.3">
      <c r="A232" s="88">
        <v>229</v>
      </c>
    </row>
    <row r="233" spans="1:1" ht="15.75" thickBot="1" x14ac:dyDescent="0.3">
      <c r="A233" s="87">
        <v>230</v>
      </c>
    </row>
    <row r="234" spans="1:1" ht="15.75" thickBot="1" x14ac:dyDescent="0.3">
      <c r="A234" s="88">
        <v>231</v>
      </c>
    </row>
    <row r="235" spans="1:1" ht="15.75" thickBot="1" x14ac:dyDescent="0.3">
      <c r="A235" s="87">
        <v>232</v>
      </c>
    </row>
    <row r="236" spans="1:1" ht="15.75" thickBot="1" x14ac:dyDescent="0.3">
      <c r="A236" s="88">
        <v>233</v>
      </c>
    </row>
    <row r="237" spans="1:1" ht="15.75" thickBot="1" x14ac:dyDescent="0.3">
      <c r="A237" s="87">
        <v>234</v>
      </c>
    </row>
    <row r="238" spans="1:1" ht="15.75" thickBot="1" x14ac:dyDescent="0.3">
      <c r="A238" s="88">
        <v>235</v>
      </c>
    </row>
    <row r="239" spans="1:1" ht="15.75" thickBot="1" x14ac:dyDescent="0.3">
      <c r="A239" s="87">
        <v>236</v>
      </c>
    </row>
    <row r="240" spans="1:1" ht="15.75" thickBot="1" x14ac:dyDescent="0.3">
      <c r="A240" s="88">
        <v>237</v>
      </c>
    </row>
    <row r="241" spans="1:1" ht="15.75" thickBot="1" x14ac:dyDescent="0.3">
      <c r="A241" s="87">
        <v>238</v>
      </c>
    </row>
    <row r="242" spans="1:1" ht="15.75" thickBot="1" x14ac:dyDescent="0.3">
      <c r="A242" s="88">
        <v>239</v>
      </c>
    </row>
    <row r="243" spans="1:1" ht="15.75" thickBot="1" x14ac:dyDescent="0.3">
      <c r="A243" s="87">
        <v>240</v>
      </c>
    </row>
    <row r="244" spans="1:1" ht="15.75" thickBot="1" x14ac:dyDescent="0.3">
      <c r="A244" s="88">
        <v>241</v>
      </c>
    </row>
    <row r="245" spans="1:1" ht="15.75" thickBot="1" x14ac:dyDescent="0.3">
      <c r="A245" s="87">
        <v>242</v>
      </c>
    </row>
    <row r="246" spans="1:1" ht="15.75" thickBot="1" x14ac:dyDescent="0.3">
      <c r="A246" s="88">
        <v>243</v>
      </c>
    </row>
    <row r="247" spans="1:1" ht="15.75" thickBot="1" x14ac:dyDescent="0.3">
      <c r="A247" s="87">
        <v>244</v>
      </c>
    </row>
    <row r="248" spans="1:1" ht="15.75" thickBot="1" x14ac:dyDescent="0.3">
      <c r="A248" s="88">
        <v>245</v>
      </c>
    </row>
    <row r="249" spans="1:1" ht="15.75" thickBot="1" x14ac:dyDescent="0.3">
      <c r="A249" s="87">
        <v>246</v>
      </c>
    </row>
    <row r="250" spans="1:1" ht="15.75" thickBot="1" x14ac:dyDescent="0.3">
      <c r="A250" s="88">
        <v>247</v>
      </c>
    </row>
    <row r="251" spans="1:1" ht="15.75" thickBot="1" x14ac:dyDescent="0.3">
      <c r="A251" s="87">
        <v>248</v>
      </c>
    </row>
    <row r="252" spans="1:1" ht="15.75" thickBot="1" x14ac:dyDescent="0.3">
      <c r="A252" s="88">
        <v>249</v>
      </c>
    </row>
    <row r="253" spans="1:1" ht="15.75" thickBot="1" x14ac:dyDescent="0.3">
      <c r="A253" s="87">
        <v>250</v>
      </c>
    </row>
    <row r="254" spans="1:1" ht="15.75" thickBot="1" x14ac:dyDescent="0.3">
      <c r="A254" s="88">
        <v>251</v>
      </c>
    </row>
    <row r="255" spans="1:1" ht="15.75" thickBot="1" x14ac:dyDescent="0.3">
      <c r="A255" s="87">
        <v>252</v>
      </c>
    </row>
    <row r="256" spans="1:1" ht="15.75" thickBot="1" x14ac:dyDescent="0.3">
      <c r="A256" s="88">
        <v>253</v>
      </c>
    </row>
    <row r="257" spans="1:1" ht="15.75" thickBot="1" x14ac:dyDescent="0.3">
      <c r="A257" s="87">
        <v>254</v>
      </c>
    </row>
    <row r="258" spans="1:1" ht="15.75" thickBot="1" x14ac:dyDescent="0.3">
      <c r="A258" s="88">
        <v>255</v>
      </c>
    </row>
    <row r="259" spans="1:1" ht="15.75" thickBot="1" x14ac:dyDescent="0.3">
      <c r="A259" s="87">
        <v>256</v>
      </c>
    </row>
    <row r="260" spans="1:1" ht="15.75" thickBot="1" x14ac:dyDescent="0.3">
      <c r="A260" s="88">
        <v>257</v>
      </c>
    </row>
    <row r="261" spans="1:1" ht="15.75" thickBot="1" x14ac:dyDescent="0.3">
      <c r="A261" s="87">
        <v>258</v>
      </c>
    </row>
    <row r="262" spans="1:1" ht="15.75" thickBot="1" x14ac:dyDescent="0.3">
      <c r="A262" s="88">
        <v>259</v>
      </c>
    </row>
    <row r="263" spans="1:1" ht="15.75" thickBot="1" x14ac:dyDescent="0.3">
      <c r="A263" s="87">
        <v>260</v>
      </c>
    </row>
    <row r="264" spans="1:1" ht="15.75" thickBot="1" x14ac:dyDescent="0.3">
      <c r="A264" s="88">
        <v>261</v>
      </c>
    </row>
    <row r="265" spans="1:1" ht="15.75" thickBot="1" x14ac:dyDescent="0.3">
      <c r="A265" s="87">
        <v>262</v>
      </c>
    </row>
    <row r="266" spans="1:1" ht="15.75" thickBot="1" x14ac:dyDescent="0.3">
      <c r="A266" s="88">
        <v>263</v>
      </c>
    </row>
    <row r="267" spans="1:1" ht="15.75" thickBot="1" x14ac:dyDescent="0.3">
      <c r="A267" s="87">
        <v>264</v>
      </c>
    </row>
    <row r="268" spans="1:1" ht="15.75" thickBot="1" x14ac:dyDescent="0.3">
      <c r="A268" s="88">
        <v>265</v>
      </c>
    </row>
    <row r="269" spans="1:1" ht="15.75" thickBot="1" x14ac:dyDescent="0.3">
      <c r="A269" s="87">
        <v>266</v>
      </c>
    </row>
    <row r="270" spans="1:1" ht="15.75" thickBot="1" x14ac:dyDescent="0.3">
      <c r="A270" s="88">
        <v>267</v>
      </c>
    </row>
    <row r="271" spans="1:1" ht="15.75" thickBot="1" x14ac:dyDescent="0.3">
      <c r="A271" s="87">
        <v>268</v>
      </c>
    </row>
    <row r="272" spans="1:1" ht="15.75" thickBot="1" x14ac:dyDescent="0.3">
      <c r="A272" s="88">
        <v>269</v>
      </c>
    </row>
    <row r="273" spans="1:1" ht="15.75" thickBot="1" x14ac:dyDescent="0.3">
      <c r="A273" s="87">
        <v>270</v>
      </c>
    </row>
    <row r="274" spans="1:1" ht="15.75" thickBot="1" x14ac:dyDescent="0.3">
      <c r="A274" s="88">
        <v>271</v>
      </c>
    </row>
    <row r="275" spans="1:1" ht="15.75" thickBot="1" x14ac:dyDescent="0.3">
      <c r="A275" s="87">
        <v>272</v>
      </c>
    </row>
    <row r="276" spans="1:1" ht="15.75" thickBot="1" x14ac:dyDescent="0.3">
      <c r="A276" s="88">
        <v>273</v>
      </c>
    </row>
    <row r="277" spans="1:1" ht="15.75" thickBot="1" x14ac:dyDescent="0.3">
      <c r="A277" s="87">
        <v>274</v>
      </c>
    </row>
    <row r="278" spans="1:1" ht="15.75" thickBot="1" x14ac:dyDescent="0.3">
      <c r="A278" s="88">
        <v>275</v>
      </c>
    </row>
    <row r="279" spans="1:1" ht="15.75" thickBot="1" x14ac:dyDescent="0.3">
      <c r="A279" s="87">
        <v>276</v>
      </c>
    </row>
    <row r="280" spans="1:1" ht="15.75" thickBot="1" x14ac:dyDescent="0.3">
      <c r="A280" s="88">
        <v>277</v>
      </c>
    </row>
    <row r="281" spans="1:1" ht="15.75" thickBot="1" x14ac:dyDescent="0.3">
      <c r="A281" s="87">
        <v>278</v>
      </c>
    </row>
    <row r="282" spans="1:1" ht="15.75" thickBot="1" x14ac:dyDescent="0.3">
      <c r="A282" s="88">
        <v>279</v>
      </c>
    </row>
    <row r="283" spans="1:1" ht="15.75" thickBot="1" x14ac:dyDescent="0.3">
      <c r="A283" s="87">
        <v>280</v>
      </c>
    </row>
    <row r="284" spans="1:1" ht="15.75" thickBot="1" x14ac:dyDescent="0.3">
      <c r="A284" s="88">
        <v>281</v>
      </c>
    </row>
    <row r="285" spans="1:1" ht="15.75" thickBot="1" x14ac:dyDescent="0.3">
      <c r="A285" s="87">
        <v>282</v>
      </c>
    </row>
    <row r="286" spans="1:1" ht="15.75" thickBot="1" x14ac:dyDescent="0.3">
      <c r="A286" s="88">
        <v>283</v>
      </c>
    </row>
    <row r="287" spans="1:1" ht="15.75" thickBot="1" x14ac:dyDescent="0.3">
      <c r="A287" s="87">
        <v>284</v>
      </c>
    </row>
    <row r="288" spans="1:1" ht="15.75" thickBot="1" x14ac:dyDescent="0.3">
      <c r="A288" s="88">
        <v>285</v>
      </c>
    </row>
    <row r="289" spans="1:1" ht="15.75" thickBot="1" x14ac:dyDescent="0.3">
      <c r="A289" s="87">
        <v>286</v>
      </c>
    </row>
    <row r="290" spans="1:1" ht="15.75" thickBot="1" x14ac:dyDescent="0.3">
      <c r="A290" s="88">
        <v>287</v>
      </c>
    </row>
    <row r="291" spans="1:1" ht="15.75" thickBot="1" x14ac:dyDescent="0.3">
      <c r="A291" s="87">
        <v>288</v>
      </c>
    </row>
    <row r="292" spans="1:1" ht="15.75" thickBot="1" x14ac:dyDescent="0.3">
      <c r="A292" s="88">
        <v>289</v>
      </c>
    </row>
    <row r="293" spans="1:1" ht="15.75" thickBot="1" x14ac:dyDescent="0.3">
      <c r="A293" s="87">
        <v>290</v>
      </c>
    </row>
    <row r="294" spans="1:1" ht="15.75" thickBot="1" x14ac:dyDescent="0.3">
      <c r="A294" s="88">
        <v>291</v>
      </c>
    </row>
    <row r="295" spans="1:1" ht="15.75" thickBot="1" x14ac:dyDescent="0.3">
      <c r="A295" s="87">
        <v>292</v>
      </c>
    </row>
    <row r="296" spans="1:1" ht="15.75" thickBot="1" x14ac:dyDescent="0.3">
      <c r="A296" s="88">
        <v>293</v>
      </c>
    </row>
    <row r="297" spans="1:1" ht="15.75" thickBot="1" x14ac:dyDescent="0.3">
      <c r="A297" s="87">
        <v>294</v>
      </c>
    </row>
    <row r="298" spans="1:1" ht="15.75" thickBot="1" x14ac:dyDescent="0.3">
      <c r="A298" s="88">
        <v>295</v>
      </c>
    </row>
    <row r="299" spans="1:1" ht="15.75" thickBot="1" x14ac:dyDescent="0.3">
      <c r="A299" s="87">
        <v>296</v>
      </c>
    </row>
    <row r="300" spans="1:1" ht="15.75" thickBot="1" x14ac:dyDescent="0.3">
      <c r="A300" s="88">
        <v>297</v>
      </c>
    </row>
    <row r="301" spans="1:1" ht="15.75" thickBot="1" x14ac:dyDescent="0.3">
      <c r="A301" s="87">
        <v>298</v>
      </c>
    </row>
    <row r="302" spans="1:1" ht="15.75" thickBot="1" x14ac:dyDescent="0.3">
      <c r="A302" s="88">
        <v>299</v>
      </c>
    </row>
    <row r="303" spans="1:1" ht="15.75" thickBot="1" x14ac:dyDescent="0.3">
      <c r="A303" s="87">
        <v>300</v>
      </c>
    </row>
    <row r="304" spans="1:1" ht="15.75" thickBot="1" x14ac:dyDescent="0.3">
      <c r="A304" s="88">
        <v>301</v>
      </c>
    </row>
    <row r="305" spans="1:1" ht="15.75" thickBot="1" x14ac:dyDescent="0.3">
      <c r="A305" s="87">
        <v>302</v>
      </c>
    </row>
    <row r="306" spans="1:1" ht="15.75" thickBot="1" x14ac:dyDescent="0.3">
      <c r="A306" s="88">
        <v>303</v>
      </c>
    </row>
    <row r="307" spans="1:1" ht="15.75" thickBot="1" x14ac:dyDescent="0.3">
      <c r="A307" s="87">
        <v>304</v>
      </c>
    </row>
    <row r="308" spans="1:1" ht="15.75" thickBot="1" x14ac:dyDescent="0.3">
      <c r="A308" s="88">
        <v>305</v>
      </c>
    </row>
    <row r="309" spans="1:1" ht="15.75" thickBot="1" x14ac:dyDescent="0.3">
      <c r="A309" s="87">
        <v>306</v>
      </c>
    </row>
    <row r="310" spans="1:1" ht="15.75" thickBot="1" x14ac:dyDescent="0.3">
      <c r="A310" s="88">
        <v>307</v>
      </c>
    </row>
    <row r="311" spans="1:1" ht="15.75" thickBot="1" x14ac:dyDescent="0.3">
      <c r="A311" s="87">
        <v>308</v>
      </c>
    </row>
    <row r="312" spans="1:1" ht="15.75" thickBot="1" x14ac:dyDescent="0.3">
      <c r="A312" s="88">
        <v>309</v>
      </c>
    </row>
    <row r="313" spans="1:1" ht="15.75" thickBot="1" x14ac:dyDescent="0.3">
      <c r="A313" s="87">
        <v>310</v>
      </c>
    </row>
    <row r="314" spans="1:1" ht="15.75" thickBot="1" x14ac:dyDescent="0.3">
      <c r="A314" s="88">
        <v>311</v>
      </c>
    </row>
    <row r="315" spans="1:1" ht="15.75" thickBot="1" x14ac:dyDescent="0.3">
      <c r="A315" s="87">
        <v>312</v>
      </c>
    </row>
    <row r="316" spans="1:1" ht="15.75" thickBot="1" x14ac:dyDescent="0.3">
      <c r="A316" s="88">
        <v>313</v>
      </c>
    </row>
    <row r="317" spans="1:1" ht="15.75" thickBot="1" x14ac:dyDescent="0.3">
      <c r="A317" s="87">
        <v>314</v>
      </c>
    </row>
    <row r="318" spans="1:1" ht="15.75" thickBot="1" x14ac:dyDescent="0.3">
      <c r="A318" s="88">
        <v>315</v>
      </c>
    </row>
    <row r="319" spans="1:1" ht="15.75" thickBot="1" x14ac:dyDescent="0.3">
      <c r="A319" s="87">
        <v>316</v>
      </c>
    </row>
    <row r="320" spans="1:1" ht="15.75" thickBot="1" x14ac:dyDescent="0.3">
      <c r="A320" s="88">
        <v>317</v>
      </c>
    </row>
    <row r="321" spans="1:1" ht="15.75" thickBot="1" x14ac:dyDescent="0.3">
      <c r="A321" s="87">
        <v>318</v>
      </c>
    </row>
    <row r="322" spans="1:1" ht="15.75" thickBot="1" x14ac:dyDescent="0.3">
      <c r="A322" s="88">
        <v>319</v>
      </c>
    </row>
    <row r="323" spans="1:1" ht="15.75" thickBot="1" x14ac:dyDescent="0.3">
      <c r="A323" s="87">
        <v>320</v>
      </c>
    </row>
    <row r="324" spans="1:1" ht="15.75" thickBot="1" x14ac:dyDescent="0.3">
      <c r="A324" s="88">
        <v>321</v>
      </c>
    </row>
    <row r="325" spans="1:1" ht="15.75" thickBot="1" x14ac:dyDescent="0.3">
      <c r="A325" s="87">
        <v>322</v>
      </c>
    </row>
    <row r="326" spans="1:1" ht="15.75" thickBot="1" x14ac:dyDescent="0.3">
      <c r="A326" s="88">
        <v>323</v>
      </c>
    </row>
    <row r="327" spans="1:1" ht="15.75" thickBot="1" x14ac:dyDescent="0.3">
      <c r="A327" s="87">
        <v>324</v>
      </c>
    </row>
    <row r="328" spans="1:1" ht="15.75" thickBot="1" x14ac:dyDescent="0.3">
      <c r="A328" s="88">
        <v>325</v>
      </c>
    </row>
    <row r="329" spans="1:1" ht="15.75" thickBot="1" x14ac:dyDescent="0.3">
      <c r="A329" s="87">
        <v>326</v>
      </c>
    </row>
    <row r="330" spans="1:1" ht="15.75" thickBot="1" x14ac:dyDescent="0.3">
      <c r="A330" s="88">
        <v>327</v>
      </c>
    </row>
    <row r="331" spans="1:1" ht="15.75" thickBot="1" x14ac:dyDescent="0.3">
      <c r="A331" s="87">
        <v>328</v>
      </c>
    </row>
    <row r="332" spans="1:1" ht="15.75" thickBot="1" x14ac:dyDescent="0.3">
      <c r="A332" s="88">
        <v>329</v>
      </c>
    </row>
    <row r="333" spans="1:1" ht="15.75" thickBot="1" x14ac:dyDescent="0.3">
      <c r="A333" s="87">
        <v>330</v>
      </c>
    </row>
    <row r="334" spans="1:1" ht="15.75" thickBot="1" x14ac:dyDescent="0.3">
      <c r="A334" s="88">
        <v>331</v>
      </c>
    </row>
    <row r="335" spans="1:1" ht="15.75" thickBot="1" x14ac:dyDescent="0.3">
      <c r="A335" s="87">
        <v>332</v>
      </c>
    </row>
    <row r="336" spans="1:1" ht="15.75" thickBot="1" x14ac:dyDescent="0.3">
      <c r="A336" s="88">
        <v>333</v>
      </c>
    </row>
    <row r="337" spans="1:1" ht="15.75" thickBot="1" x14ac:dyDescent="0.3">
      <c r="A337" s="87">
        <v>334</v>
      </c>
    </row>
    <row r="338" spans="1:1" ht="15.75" thickBot="1" x14ac:dyDescent="0.3">
      <c r="A338" s="88">
        <v>335</v>
      </c>
    </row>
    <row r="339" spans="1:1" ht="15.75" thickBot="1" x14ac:dyDescent="0.3">
      <c r="A339" s="87">
        <v>336</v>
      </c>
    </row>
    <row r="340" spans="1:1" ht="15.75" thickBot="1" x14ac:dyDescent="0.3">
      <c r="A340" s="88">
        <v>337</v>
      </c>
    </row>
    <row r="341" spans="1:1" ht="15.75" thickBot="1" x14ac:dyDescent="0.3">
      <c r="A341" s="87">
        <v>338</v>
      </c>
    </row>
    <row r="342" spans="1:1" ht="15.75" thickBot="1" x14ac:dyDescent="0.3">
      <c r="A342" s="88">
        <v>339</v>
      </c>
    </row>
    <row r="343" spans="1:1" ht="15.75" thickBot="1" x14ac:dyDescent="0.3">
      <c r="A343" s="87">
        <v>340</v>
      </c>
    </row>
    <row r="344" spans="1:1" ht="15.75" thickBot="1" x14ac:dyDescent="0.3">
      <c r="A344" s="88">
        <v>341</v>
      </c>
    </row>
    <row r="345" spans="1:1" ht="15.75" thickBot="1" x14ac:dyDescent="0.3">
      <c r="A345" s="87">
        <v>342</v>
      </c>
    </row>
    <row r="346" spans="1:1" ht="15.75" thickBot="1" x14ac:dyDescent="0.3">
      <c r="A346" s="88">
        <v>343</v>
      </c>
    </row>
    <row r="347" spans="1:1" ht="15.75" thickBot="1" x14ac:dyDescent="0.3">
      <c r="A347" s="87">
        <v>344</v>
      </c>
    </row>
    <row r="348" spans="1:1" ht="15.75" thickBot="1" x14ac:dyDescent="0.3">
      <c r="A348" s="88">
        <v>345</v>
      </c>
    </row>
    <row r="349" spans="1:1" ht="15.75" thickBot="1" x14ac:dyDescent="0.3">
      <c r="A349" s="87">
        <v>346</v>
      </c>
    </row>
    <row r="350" spans="1:1" ht="15.75" thickBot="1" x14ac:dyDescent="0.3">
      <c r="A350" s="88">
        <v>347</v>
      </c>
    </row>
    <row r="351" spans="1:1" ht="15.75" thickBot="1" x14ac:dyDescent="0.3">
      <c r="A351" s="87">
        <v>348</v>
      </c>
    </row>
    <row r="352" spans="1:1" ht="15.75" thickBot="1" x14ac:dyDescent="0.3">
      <c r="A352" s="88">
        <v>349</v>
      </c>
    </row>
    <row r="353" spans="1:1" ht="15.75" thickBot="1" x14ac:dyDescent="0.3">
      <c r="A353" s="87">
        <v>350</v>
      </c>
    </row>
    <row r="354" spans="1:1" ht="15.75" thickBot="1" x14ac:dyDescent="0.3">
      <c r="A354" s="88">
        <v>351</v>
      </c>
    </row>
    <row r="355" spans="1:1" ht="15.75" thickBot="1" x14ac:dyDescent="0.3">
      <c r="A355" s="87">
        <v>352</v>
      </c>
    </row>
    <row r="356" spans="1:1" ht="15.75" thickBot="1" x14ac:dyDescent="0.3">
      <c r="A356" s="88">
        <v>353</v>
      </c>
    </row>
    <row r="357" spans="1:1" ht="15.75" thickBot="1" x14ac:dyDescent="0.3">
      <c r="A357" s="87">
        <v>354</v>
      </c>
    </row>
    <row r="358" spans="1:1" ht="15.75" thickBot="1" x14ac:dyDescent="0.3">
      <c r="A358" s="88">
        <v>355</v>
      </c>
    </row>
    <row r="359" spans="1:1" ht="15.75" thickBot="1" x14ac:dyDescent="0.3">
      <c r="A359" s="87">
        <v>356</v>
      </c>
    </row>
    <row r="360" spans="1:1" ht="15.75" thickBot="1" x14ac:dyDescent="0.3">
      <c r="A360" s="88">
        <v>357</v>
      </c>
    </row>
    <row r="361" spans="1:1" ht="15.75" thickBot="1" x14ac:dyDescent="0.3">
      <c r="A361" s="87">
        <v>358</v>
      </c>
    </row>
    <row r="362" spans="1:1" ht="15.75" thickBot="1" x14ac:dyDescent="0.3">
      <c r="A362" s="88">
        <v>359</v>
      </c>
    </row>
    <row r="363" spans="1:1" ht="15.75" thickBot="1" x14ac:dyDescent="0.3">
      <c r="A363" s="87">
        <v>360</v>
      </c>
    </row>
    <row r="364" spans="1:1" ht="15.75" thickBot="1" x14ac:dyDescent="0.3">
      <c r="A364" s="88">
        <v>361</v>
      </c>
    </row>
    <row r="365" spans="1:1" ht="15.75" thickBot="1" x14ac:dyDescent="0.3">
      <c r="A365" s="87">
        <v>362</v>
      </c>
    </row>
    <row r="366" spans="1:1" ht="15.75" thickBot="1" x14ac:dyDescent="0.3">
      <c r="A366" s="88">
        <v>363</v>
      </c>
    </row>
    <row r="367" spans="1:1" ht="15.75" thickBot="1" x14ac:dyDescent="0.3">
      <c r="A367" s="87">
        <v>364</v>
      </c>
    </row>
    <row r="368" spans="1:1" ht="15.75" thickBot="1" x14ac:dyDescent="0.3">
      <c r="A368" s="88">
        <v>365</v>
      </c>
    </row>
    <row r="369" spans="1:1" ht="15.75" thickBot="1" x14ac:dyDescent="0.3">
      <c r="A369" s="87">
        <v>366</v>
      </c>
    </row>
    <row r="370" spans="1:1" ht="15.75" thickBot="1" x14ac:dyDescent="0.3">
      <c r="A370" s="88">
        <v>367</v>
      </c>
    </row>
    <row r="371" spans="1:1" ht="15.75" thickBot="1" x14ac:dyDescent="0.3">
      <c r="A371" s="87">
        <v>368</v>
      </c>
    </row>
    <row r="372" spans="1:1" ht="15.75" thickBot="1" x14ac:dyDescent="0.3">
      <c r="A372" s="88">
        <v>369</v>
      </c>
    </row>
    <row r="373" spans="1:1" ht="15.75" thickBot="1" x14ac:dyDescent="0.3">
      <c r="A373" s="87">
        <v>370</v>
      </c>
    </row>
    <row r="374" spans="1:1" ht="15.75" thickBot="1" x14ac:dyDescent="0.3">
      <c r="A374" s="88">
        <v>371</v>
      </c>
    </row>
    <row r="375" spans="1:1" ht="15.75" thickBot="1" x14ac:dyDescent="0.3">
      <c r="A375" s="87">
        <v>372</v>
      </c>
    </row>
    <row r="376" spans="1:1" ht="15.75" thickBot="1" x14ac:dyDescent="0.3">
      <c r="A376" s="88">
        <v>373</v>
      </c>
    </row>
    <row r="377" spans="1:1" ht="15.75" thickBot="1" x14ac:dyDescent="0.3">
      <c r="A377" s="87">
        <v>374</v>
      </c>
    </row>
    <row r="378" spans="1:1" ht="15.75" thickBot="1" x14ac:dyDescent="0.3">
      <c r="A378" s="88">
        <v>375</v>
      </c>
    </row>
    <row r="379" spans="1:1" ht="15.75" thickBot="1" x14ac:dyDescent="0.3">
      <c r="A379" s="87">
        <v>376</v>
      </c>
    </row>
    <row r="380" spans="1:1" ht="15.75" thickBot="1" x14ac:dyDescent="0.3">
      <c r="A380" s="88">
        <v>377</v>
      </c>
    </row>
    <row r="381" spans="1:1" ht="15.75" thickBot="1" x14ac:dyDescent="0.3">
      <c r="A381" s="87">
        <v>378</v>
      </c>
    </row>
    <row r="382" spans="1:1" ht="15.75" thickBot="1" x14ac:dyDescent="0.3">
      <c r="A382" s="88">
        <v>379</v>
      </c>
    </row>
    <row r="383" spans="1:1" ht="15.75" thickBot="1" x14ac:dyDescent="0.3">
      <c r="A383" s="87">
        <v>380</v>
      </c>
    </row>
    <row r="384" spans="1:1" ht="15.75" thickBot="1" x14ac:dyDescent="0.3">
      <c r="A384" s="88">
        <v>381</v>
      </c>
    </row>
    <row r="385" spans="1:1" ht="15.75" thickBot="1" x14ac:dyDescent="0.3">
      <c r="A385" s="87">
        <v>382</v>
      </c>
    </row>
    <row r="386" spans="1:1" ht="15.75" thickBot="1" x14ac:dyDescent="0.3">
      <c r="A386" s="88">
        <v>383</v>
      </c>
    </row>
    <row r="387" spans="1:1" ht="15.75" thickBot="1" x14ac:dyDescent="0.3">
      <c r="A387" s="87">
        <v>384</v>
      </c>
    </row>
    <row r="388" spans="1:1" ht="15.75" thickBot="1" x14ac:dyDescent="0.3">
      <c r="A388" s="88">
        <v>385</v>
      </c>
    </row>
    <row r="389" spans="1:1" ht="15.75" thickBot="1" x14ac:dyDescent="0.3">
      <c r="A389" s="87">
        <v>386</v>
      </c>
    </row>
    <row r="390" spans="1:1" ht="15.75" thickBot="1" x14ac:dyDescent="0.3">
      <c r="A390" s="88">
        <v>387</v>
      </c>
    </row>
    <row r="391" spans="1:1" ht="15.75" thickBot="1" x14ac:dyDescent="0.3">
      <c r="A391" s="87">
        <v>388</v>
      </c>
    </row>
    <row r="392" spans="1:1" ht="15.75" thickBot="1" x14ac:dyDescent="0.3">
      <c r="A392" s="88">
        <v>389</v>
      </c>
    </row>
    <row r="393" spans="1:1" ht="15.75" thickBot="1" x14ac:dyDescent="0.3">
      <c r="A393" s="87">
        <v>390</v>
      </c>
    </row>
    <row r="394" spans="1:1" ht="15.75" thickBot="1" x14ac:dyDescent="0.3">
      <c r="A394" s="88">
        <v>391</v>
      </c>
    </row>
    <row r="395" spans="1:1" ht="15.75" thickBot="1" x14ac:dyDescent="0.3">
      <c r="A395" s="87">
        <v>392</v>
      </c>
    </row>
    <row r="396" spans="1:1" ht="15.75" thickBot="1" x14ac:dyDescent="0.3">
      <c r="A396" s="88">
        <v>393</v>
      </c>
    </row>
    <row r="397" spans="1:1" ht="15.75" thickBot="1" x14ac:dyDescent="0.3">
      <c r="A397" s="87">
        <v>394</v>
      </c>
    </row>
    <row r="398" spans="1:1" ht="15.75" thickBot="1" x14ac:dyDescent="0.3">
      <c r="A398" s="88">
        <v>395</v>
      </c>
    </row>
    <row r="399" spans="1:1" ht="15.75" thickBot="1" x14ac:dyDescent="0.3">
      <c r="A399" s="87">
        <v>396</v>
      </c>
    </row>
    <row r="400" spans="1:1" ht="15.75" thickBot="1" x14ac:dyDescent="0.3">
      <c r="A400" s="88">
        <v>397</v>
      </c>
    </row>
    <row r="401" spans="1:1" ht="15.75" thickBot="1" x14ac:dyDescent="0.3">
      <c r="A401" s="87">
        <v>398</v>
      </c>
    </row>
    <row r="402" spans="1:1" ht="15.75" thickBot="1" x14ac:dyDescent="0.3">
      <c r="A402" s="88">
        <v>399</v>
      </c>
    </row>
    <row r="403" spans="1:1" ht="15.75" thickBot="1" x14ac:dyDescent="0.3">
      <c r="A403" s="87">
        <v>400</v>
      </c>
    </row>
    <row r="404" spans="1:1" ht="15.75" thickBot="1" x14ac:dyDescent="0.3">
      <c r="A404" s="88">
        <v>401</v>
      </c>
    </row>
    <row r="405" spans="1:1" ht="15.75" thickBot="1" x14ac:dyDescent="0.3">
      <c r="A405" s="87">
        <v>402</v>
      </c>
    </row>
    <row r="406" spans="1:1" ht="15.75" thickBot="1" x14ac:dyDescent="0.3">
      <c r="A406" s="88">
        <v>403</v>
      </c>
    </row>
    <row r="407" spans="1:1" ht="15.75" thickBot="1" x14ac:dyDescent="0.3">
      <c r="A407" s="87">
        <v>404</v>
      </c>
    </row>
    <row r="408" spans="1:1" ht="15.75" thickBot="1" x14ac:dyDescent="0.3">
      <c r="A408" s="88">
        <v>405</v>
      </c>
    </row>
    <row r="409" spans="1:1" ht="15.75" thickBot="1" x14ac:dyDescent="0.3">
      <c r="A409" s="87">
        <v>406</v>
      </c>
    </row>
    <row r="410" spans="1:1" ht="15.75" thickBot="1" x14ac:dyDescent="0.3">
      <c r="A410" s="88">
        <v>407</v>
      </c>
    </row>
    <row r="411" spans="1:1" ht="15.75" thickBot="1" x14ac:dyDescent="0.3">
      <c r="A411" s="87">
        <v>408</v>
      </c>
    </row>
    <row r="412" spans="1:1" ht="15.75" thickBot="1" x14ac:dyDescent="0.3">
      <c r="A412" s="88">
        <v>409</v>
      </c>
    </row>
    <row r="413" spans="1:1" ht="15.75" thickBot="1" x14ac:dyDescent="0.3">
      <c r="A413" s="87">
        <v>410</v>
      </c>
    </row>
    <row r="414" spans="1:1" ht="15.75" thickBot="1" x14ac:dyDescent="0.3">
      <c r="A414" s="88">
        <v>411</v>
      </c>
    </row>
    <row r="415" spans="1:1" ht="15.75" thickBot="1" x14ac:dyDescent="0.3">
      <c r="A415" s="87">
        <v>412</v>
      </c>
    </row>
    <row r="416" spans="1:1" ht="15.75" thickBot="1" x14ac:dyDescent="0.3">
      <c r="A416" s="88">
        <v>413</v>
      </c>
    </row>
    <row r="417" spans="1:1" ht="15.75" thickBot="1" x14ac:dyDescent="0.3">
      <c r="A417" s="87">
        <v>414</v>
      </c>
    </row>
    <row r="418" spans="1:1" ht="15.75" thickBot="1" x14ac:dyDescent="0.3">
      <c r="A418" s="88">
        <v>415</v>
      </c>
    </row>
    <row r="419" spans="1:1" ht="15.75" thickBot="1" x14ac:dyDescent="0.3">
      <c r="A419" s="87">
        <v>416</v>
      </c>
    </row>
    <row r="420" spans="1:1" ht="15.75" thickBot="1" x14ac:dyDescent="0.3">
      <c r="A420" s="88">
        <v>417</v>
      </c>
    </row>
    <row r="421" spans="1:1" ht="15.75" thickBot="1" x14ac:dyDescent="0.3">
      <c r="A421" s="87">
        <v>418</v>
      </c>
    </row>
    <row r="422" spans="1:1" ht="15.75" thickBot="1" x14ac:dyDescent="0.3">
      <c r="A422" s="88">
        <v>419</v>
      </c>
    </row>
    <row r="423" spans="1:1" ht="15.75" thickBot="1" x14ac:dyDescent="0.3">
      <c r="A423" s="87">
        <v>420</v>
      </c>
    </row>
    <row r="424" spans="1:1" ht="15.75" thickBot="1" x14ac:dyDescent="0.3">
      <c r="A424" s="88">
        <v>421</v>
      </c>
    </row>
    <row r="425" spans="1:1" ht="15.75" thickBot="1" x14ac:dyDescent="0.3">
      <c r="A425" s="87">
        <v>422</v>
      </c>
    </row>
    <row r="426" spans="1:1" ht="15.75" thickBot="1" x14ac:dyDescent="0.3">
      <c r="A426" s="88">
        <v>423</v>
      </c>
    </row>
    <row r="427" spans="1:1" ht="15.75" thickBot="1" x14ac:dyDescent="0.3">
      <c r="A427" s="87">
        <v>424</v>
      </c>
    </row>
    <row r="428" spans="1:1" ht="15.75" thickBot="1" x14ac:dyDescent="0.3">
      <c r="A428" s="88">
        <v>425</v>
      </c>
    </row>
    <row r="429" spans="1:1" ht="15.75" thickBot="1" x14ac:dyDescent="0.3">
      <c r="A429" s="87">
        <v>426</v>
      </c>
    </row>
    <row r="430" spans="1:1" ht="15.75" thickBot="1" x14ac:dyDescent="0.3">
      <c r="A430" s="88">
        <v>427</v>
      </c>
    </row>
    <row r="431" spans="1:1" ht="15.75" thickBot="1" x14ac:dyDescent="0.3">
      <c r="A431" s="87">
        <v>428</v>
      </c>
    </row>
    <row r="432" spans="1:1" ht="15.75" thickBot="1" x14ac:dyDescent="0.3">
      <c r="A432" s="88">
        <v>429</v>
      </c>
    </row>
    <row r="433" spans="1:1" ht="15.75" thickBot="1" x14ac:dyDescent="0.3">
      <c r="A433" s="87">
        <v>430</v>
      </c>
    </row>
    <row r="434" spans="1:1" ht="15.75" thickBot="1" x14ac:dyDescent="0.3">
      <c r="A434" s="88">
        <v>431</v>
      </c>
    </row>
    <row r="435" spans="1:1" ht="15.75" thickBot="1" x14ac:dyDescent="0.3">
      <c r="A435" s="87">
        <v>432</v>
      </c>
    </row>
    <row r="436" spans="1:1" ht="15.75" thickBot="1" x14ac:dyDescent="0.3">
      <c r="A436" s="88">
        <v>433</v>
      </c>
    </row>
    <row r="437" spans="1:1" ht="15.75" thickBot="1" x14ac:dyDescent="0.3">
      <c r="A437" s="87">
        <v>434</v>
      </c>
    </row>
    <row r="438" spans="1:1" ht="15.75" thickBot="1" x14ac:dyDescent="0.3">
      <c r="A438" s="88">
        <v>435</v>
      </c>
    </row>
    <row r="439" spans="1:1" ht="15.75" thickBot="1" x14ac:dyDescent="0.3">
      <c r="A439" s="87">
        <v>436</v>
      </c>
    </row>
    <row r="440" spans="1:1" ht="15.75" thickBot="1" x14ac:dyDescent="0.3">
      <c r="A440" s="88">
        <v>437</v>
      </c>
    </row>
    <row r="441" spans="1:1" ht="15.75" thickBot="1" x14ac:dyDescent="0.3">
      <c r="A441" s="87">
        <v>438</v>
      </c>
    </row>
    <row r="442" spans="1:1" ht="15.75" thickBot="1" x14ac:dyDescent="0.3">
      <c r="A442" s="88">
        <v>439</v>
      </c>
    </row>
    <row r="443" spans="1:1" ht="15.75" thickBot="1" x14ac:dyDescent="0.3">
      <c r="A443" s="87">
        <v>440</v>
      </c>
    </row>
    <row r="444" spans="1:1" ht="15.75" thickBot="1" x14ac:dyDescent="0.3">
      <c r="A444" s="88">
        <v>441</v>
      </c>
    </row>
    <row r="445" spans="1:1" ht="15.75" thickBot="1" x14ac:dyDescent="0.3">
      <c r="A445" s="87">
        <v>442</v>
      </c>
    </row>
    <row r="446" spans="1:1" ht="15.75" thickBot="1" x14ac:dyDescent="0.3">
      <c r="A446" s="88">
        <v>443</v>
      </c>
    </row>
    <row r="447" spans="1:1" ht="15.75" thickBot="1" x14ac:dyDescent="0.3">
      <c r="A447" s="87">
        <v>444</v>
      </c>
    </row>
    <row r="448" spans="1:1" ht="15.75" thickBot="1" x14ac:dyDescent="0.3">
      <c r="A448" s="88">
        <v>445</v>
      </c>
    </row>
    <row r="449" spans="1:1" ht="15.75" thickBot="1" x14ac:dyDescent="0.3">
      <c r="A449" s="87">
        <v>446</v>
      </c>
    </row>
    <row r="450" spans="1:1" ht="15.75" thickBot="1" x14ac:dyDescent="0.3">
      <c r="A450" s="88">
        <v>447</v>
      </c>
    </row>
    <row r="451" spans="1:1" ht="15.75" thickBot="1" x14ac:dyDescent="0.3">
      <c r="A451" s="87">
        <v>448</v>
      </c>
    </row>
    <row r="452" spans="1:1" ht="15.75" thickBot="1" x14ac:dyDescent="0.3">
      <c r="A452" s="88">
        <v>449</v>
      </c>
    </row>
    <row r="453" spans="1:1" ht="15.75" thickBot="1" x14ac:dyDescent="0.3">
      <c r="A453" s="87">
        <v>450</v>
      </c>
    </row>
    <row r="454" spans="1:1" ht="15.75" thickBot="1" x14ac:dyDescent="0.3">
      <c r="A454" s="88">
        <v>451</v>
      </c>
    </row>
    <row r="455" spans="1:1" ht="15.75" thickBot="1" x14ac:dyDescent="0.3">
      <c r="A455" s="87">
        <v>452</v>
      </c>
    </row>
    <row r="456" spans="1:1" ht="15.75" thickBot="1" x14ac:dyDescent="0.3">
      <c r="A456" s="88">
        <v>453</v>
      </c>
    </row>
    <row r="457" spans="1:1" ht="15.75" thickBot="1" x14ac:dyDescent="0.3">
      <c r="A457" s="87">
        <v>454</v>
      </c>
    </row>
    <row r="458" spans="1:1" ht="15.75" thickBot="1" x14ac:dyDescent="0.3">
      <c r="A458" s="88">
        <v>455</v>
      </c>
    </row>
    <row r="459" spans="1:1" ht="15.75" thickBot="1" x14ac:dyDescent="0.3">
      <c r="A459" s="87">
        <v>456</v>
      </c>
    </row>
    <row r="460" spans="1:1" ht="15.75" thickBot="1" x14ac:dyDescent="0.3">
      <c r="A460" s="88">
        <v>457</v>
      </c>
    </row>
    <row r="461" spans="1:1" ht="15.75" thickBot="1" x14ac:dyDescent="0.3">
      <c r="A461" s="87">
        <v>458</v>
      </c>
    </row>
    <row r="462" spans="1:1" ht="15.75" thickBot="1" x14ac:dyDescent="0.3">
      <c r="A462" s="88">
        <v>459</v>
      </c>
    </row>
    <row r="463" spans="1:1" ht="15.75" thickBot="1" x14ac:dyDescent="0.3">
      <c r="A463" s="87">
        <v>460</v>
      </c>
    </row>
    <row r="464" spans="1:1" ht="15.75" thickBot="1" x14ac:dyDescent="0.3">
      <c r="A464" s="88">
        <v>461</v>
      </c>
    </row>
    <row r="465" spans="1:1" ht="15.75" thickBot="1" x14ac:dyDescent="0.3">
      <c r="A465" s="87">
        <v>462</v>
      </c>
    </row>
    <row r="466" spans="1:1" ht="15.75" thickBot="1" x14ac:dyDescent="0.3">
      <c r="A466" s="88">
        <v>463</v>
      </c>
    </row>
    <row r="467" spans="1:1" ht="15.75" thickBot="1" x14ac:dyDescent="0.3">
      <c r="A467" s="87">
        <v>464</v>
      </c>
    </row>
    <row r="468" spans="1:1" ht="15.75" thickBot="1" x14ac:dyDescent="0.3">
      <c r="A468" s="88">
        <v>465</v>
      </c>
    </row>
    <row r="469" spans="1:1" ht="15.75" thickBot="1" x14ac:dyDescent="0.3">
      <c r="A469" s="87">
        <v>466</v>
      </c>
    </row>
    <row r="470" spans="1:1" ht="15.75" thickBot="1" x14ac:dyDescent="0.3">
      <c r="A470" s="88">
        <v>467</v>
      </c>
    </row>
    <row r="471" spans="1:1" ht="15.75" thickBot="1" x14ac:dyDescent="0.3">
      <c r="A471" s="87">
        <v>468</v>
      </c>
    </row>
    <row r="472" spans="1:1" ht="15.75" thickBot="1" x14ac:dyDescent="0.3">
      <c r="A472" s="88">
        <v>469</v>
      </c>
    </row>
    <row r="473" spans="1:1" ht="15.75" thickBot="1" x14ac:dyDescent="0.3">
      <c r="A473" s="87">
        <v>470</v>
      </c>
    </row>
    <row r="474" spans="1:1" ht="15.75" thickBot="1" x14ac:dyDescent="0.3">
      <c r="A474" s="88">
        <v>471</v>
      </c>
    </row>
    <row r="475" spans="1:1" ht="15.75" thickBot="1" x14ac:dyDescent="0.3">
      <c r="A475" s="87">
        <v>472</v>
      </c>
    </row>
    <row r="476" spans="1:1" ht="15.75" thickBot="1" x14ac:dyDescent="0.3">
      <c r="A476" s="88">
        <v>473</v>
      </c>
    </row>
    <row r="477" spans="1:1" ht="15.75" thickBot="1" x14ac:dyDescent="0.3">
      <c r="A477" s="87">
        <v>474</v>
      </c>
    </row>
    <row r="478" spans="1:1" ht="15.75" thickBot="1" x14ac:dyDescent="0.3">
      <c r="A478" s="88">
        <v>475</v>
      </c>
    </row>
    <row r="479" spans="1:1" ht="15.75" thickBot="1" x14ac:dyDescent="0.3">
      <c r="A479" s="87">
        <v>476</v>
      </c>
    </row>
    <row r="480" spans="1:1" ht="15.75" thickBot="1" x14ac:dyDescent="0.3">
      <c r="A480" s="88">
        <v>477</v>
      </c>
    </row>
    <row r="481" spans="1:1" ht="15.75" thickBot="1" x14ac:dyDescent="0.3">
      <c r="A481" s="87">
        <v>478</v>
      </c>
    </row>
    <row r="482" spans="1:1" ht="15.75" thickBot="1" x14ac:dyDescent="0.3">
      <c r="A482" s="88">
        <v>479</v>
      </c>
    </row>
    <row r="483" spans="1:1" ht="15.75" thickBot="1" x14ac:dyDescent="0.3">
      <c r="A483" s="87">
        <v>480</v>
      </c>
    </row>
    <row r="484" spans="1:1" ht="15.75" thickBot="1" x14ac:dyDescent="0.3">
      <c r="A484" s="88">
        <v>481</v>
      </c>
    </row>
    <row r="485" spans="1:1" ht="15.75" thickBot="1" x14ac:dyDescent="0.3">
      <c r="A485" s="87">
        <v>482</v>
      </c>
    </row>
    <row r="486" spans="1:1" ht="15.75" thickBot="1" x14ac:dyDescent="0.3">
      <c r="A486" s="88">
        <v>483</v>
      </c>
    </row>
    <row r="487" spans="1:1" ht="15.75" thickBot="1" x14ac:dyDescent="0.3">
      <c r="A487" s="87">
        <v>484</v>
      </c>
    </row>
    <row r="488" spans="1:1" ht="15.75" thickBot="1" x14ac:dyDescent="0.3">
      <c r="A488" s="88">
        <v>485</v>
      </c>
    </row>
    <row r="489" spans="1:1" ht="15.75" thickBot="1" x14ac:dyDescent="0.3">
      <c r="A489" s="87">
        <v>486</v>
      </c>
    </row>
    <row r="490" spans="1:1" ht="15.75" thickBot="1" x14ac:dyDescent="0.3">
      <c r="A490" s="88">
        <v>487</v>
      </c>
    </row>
    <row r="491" spans="1:1" ht="15.75" thickBot="1" x14ac:dyDescent="0.3">
      <c r="A491" s="87">
        <v>488</v>
      </c>
    </row>
    <row r="492" spans="1:1" ht="15.75" thickBot="1" x14ac:dyDescent="0.3">
      <c r="A492" s="88">
        <v>489</v>
      </c>
    </row>
    <row r="493" spans="1:1" ht="15.75" thickBot="1" x14ac:dyDescent="0.3">
      <c r="A493" s="87">
        <v>490</v>
      </c>
    </row>
    <row r="494" spans="1:1" ht="15.75" thickBot="1" x14ac:dyDescent="0.3">
      <c r="A494" s="88">
        <v>491</v>
      </c>
    </row>
    <row r="495" spans="1:1" ht="15.75" thickBot="1" x14ac:dyDescent="0.3">
      <c r="A495" s="87">
        <v>492</v>
      </c>
    </row>
    <row r="496" spans="1:1" ht="15.75" thickBot="1" x14ac:dyDescent="0.3">
      <c r="A496" s="88">
        <v>493</v>
      </c>
    </row>
    <row r="497" spans="1:1" ht="15.75" thickBot="1" x14ac:dyDescent="0.3">
      <c r="A497" s="87">
        <v>494</v>
      </c>
    </row>
    <row r="498" spans="1:1" ht="15.75" thickBot="1" x14ac:dyDescent="0.3">
      <c r="A498" s="88">
        <v>495</v>
      </c>
    </row>
    <row r="499" spans="1:1" ht="15.75" thickBot="1" x14ac:dyDescent="0.3">
      <c r="A499" s="87">
        <v>496</v>
      </c>
    </row>
    <row r="500" spans="1:1" ht="15.75" thickBot="1" x14ac:dyDescent="0.3">
      <c r="A500" s="88">
        <v>497</v>
      </c>
    </row>
    <row r="501" spans="1:1" ht="15.75" thickBot="1" x14ac:dyDescent="0.3">
      <c r="A501" s="87">
        <v>498</v>
      </c>
    </row>
    <row r="502" spans="1:1" ht="15.75" thickBot="1" x14ac:dyDescent="0.3">
      <c r="A502" s="88">
        <v>499</v>
      </c>
    </row>
    <row r="503" spans="1:1" ht="15.75" thickBot="1" x14ac:dyDescent="0.3">
      <c r="A503" s="87">
        <v>500</v>
      </c>
    </row>
  </sheetData>
  <autoFilter ref="A3:L503"/>
  <mergeCells count="1">
    <mergeCell ref="B1:K1"/>
  </mergeCells>
  <dataValidations count="4">
    <dataValidation type="list" allowBlank="1" showInputMessage="1" showErrorMessage="1" sqref="G4:G103">
      <formula1>Fokusområde</formula1>
    </dataValidation>
    <dataValidation type="list" allowBlank="1" showInputMessage="1" showErrorMessage="1" sqref="H4:H103">
      <formula1>Prio</formula1>
    </dataValidation>
    <dataValidation allowBlank="1" showInputMessage="1" showErrorMessage="1" promptTitle="Viktig information" prompt="Förklara så att de som inte är insatta i verksamheten förstår vad som behöver åtgärdas." sqref="I4:I103"/>
    <dataValidation allowBlank="1" showInputMessage="1" showErrorMessage="1" promptTitle="Fylls i av LVS" prompt="Detta fält är för LVS" sqref="L4:L103"/>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'Listor (LVS)'!$B$2:$B$5</xm:f>
          </x14:formula1>
          <xm:sqref>K4:K103</xm:sqref>
        </x14:dataValidation>
        <x14:dataValidation type="list" allowBlank="1" showInputMessage="1" showErrorMessage="1">
          <x14:formula1>
            <xm:f>'Listor (LVS)'!$A$2:$A$8</xm:f>
          </x14:formula1>
          <xm:sqref>B4:B103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D41"/>
  <sheetViews>
    <sheetView workbookViewId="0">
      <selection activeCell="B6" sqref="B6"/>
    </sheetView>
  </sheetViews>
  <sheetFormatPr defaultRowHeight="15" x14ac:dyDescent="0.25"/>
  <cols>
    <col min="1" max="1" width="35" style="78" bestFit="1" customWidth="1"/>
    <col min="2" max="2" width="28.28515625" bestFit="1" customWidth="1"/>
    <col min="3" max="3" width="31.85546875" bestFit="1" customWidth="1"/>
    <col min="4" max="4" width="13.28515625" bestFit="1" customWidth="1"/>
  </cols>
  <sheetData>
    <row r="1" spans="1:4" s="126" customFormat="1" x14ac:dyDescent="0.25">
      <c r="A1" s="127" t="s">
        <v>140</v>
      </c>
      <c r="B1" s="127" t="s">
        <v>216</v>
      </c>
      <c r="C1" s="127" t="s">
        <v>201</v>
      </c>
      <c r="D1" s="127" t="s">
        <v>179</v>
      </c>
    </row>
    <row r="2" spans="1:4" x14ac:dyDescent="0.25">
      <c r="A2" s="78" t="s">
        <v>214</v>
      </c>
      <c r="B2" t="s">
        <v>203</v>
      </c>
      <c r="C2" t="s">
        <v>197</v>
      </c>
      <c r="D2">
        <v>1</v>
      </c>
    </row>
    <row r="3" spans="1:4" x14ac:dyDescent="0.25">
      <c r="A3" s="78" t="s">
        <v>186</v>
      </c>
      <c r="B3" t="s">
        <v>204</v>
      </c>
      <c r="C3" t="s">
        <v>202</v>
      </c>
      <c r="D3">
        <v>2</v>
      </c>
    </row>
    <row r="4" spans="1:4" x14ac:dyDescent="0.25">
      <c r="A4" s="78" t="s">
        <v>219</v>
      </c>
      <c r="B4" t="s">
        <v>205</v>
      </c>
      <c r="C4" t="s">
        <v>198</v>
      </c>
      <c r="D4">
        <v>3</v>
      </c>
    </row>
    <row r="5" spans="1:4" x14ac:dyDescent="0.25">
      <c r="A5" s="78" t="s">
        <v>188</v>
      </c>
      <c r="B5" s="78" t="s">
        <v>206</v>
      </c>
      <c r="C5" t="s">
        <v>199</v>
      </c>
      <c r="D5">
        <v>4</v>
      </c>
    </row>
    <row r="6" spans="1:4" x14ac:dyDescent="0.25">
      <c r="A6" s="78" t="s">
        <v>223</v>
      </c>
      <c r="C6" t="s">
        <v>200</v>
      </c>
      <c r="D6">
        <v>5</v>
      </c>
    </row>
    <row r="7" spans="1:4" x14ac:dyDescent="0.25">
      <c r="A7" s="78" t="s">
        <v>185</v>
      </c>
      <c r="D7">
        <v>6</v>
      </c>
    </row>
    <row r="8" spans="1:4" x14ac:dyDescent="0.25">
      <c r="D8" s="78"/>
    </row>
    <row r="9" spans="1:4" s="78" customFormat="1" x14ac:dyDescent="0.25"/>
    <row r="10" spans="1:4" x14ac:dyDescent="0.25">
      <c r="D10" s="78"/>
    </row>
    <row r="11" spans="1:4" x14ac:dyDescent="0.25">
      <c r="A11" s="84"/>
      <c r="D11" s="78"/>
    </row>
    <row r="12" spans="1:4" x14ac:dyDescent="0.25">
      <c r="D12" s="78"/>
    </row>
    <row r="21" spans="3:3" s="78" customFormat="1" x14ac:dyDescent="0.25"/>
    <row r="22" spans="3:3" s="78" customFormat="1" x14ac:dyDescent="0.25"/>
    <row r="23" spans="3:3" s="78" customFormat="1" x14ac:dyDescent="0.25"/>
    <row r="24" spans="3:3" s="78" customFormat="1" x14ac:dyDescent="0.25"/>
    <row r="29" spans="3:3" x14ac:dyDescent="0.25">
      <c r="C29" s="5"/>
    </row>
    <row r="30" spans="3:3" x14ac:dyDescent="0.25">
      <c r="C30" s="164"/>
    </row>
    <row r="31" spans="3:3" x14ac:dyDescent="0.25">
      <c r="C31" s="164"/>
    </row>
    <row r="33" spans="3:3" x14ac:dyDescent="0.25">
      <c r="C33" s="165"/>
    </row>
    <row r="34" spans="3:3" x14ac:dyDescent="0.25">
      <c r="C34" s="166"/>
    </row>
    <row r="35" spans="3:3" x14ac:dyDescent="0.25">
      <c r="C35" s="167"/>
    </row>
    <row r="36" spans="3:3" x14ac:dyDescent="0.25">
      <c r="C36" s="167"/>
    </row>
    <row r="37" spans="3:3" x14ac:dyDescent="0.25">
      <c r="C37" s="167"/>
    </row>
    <row r="38" spans="3:3" x14ac:dyDescent="0.25">
      <c r="C38" s="168"/>
    </row>
    <row r="39" spans="3:3" x14ac:dyDescent="0.25">
      <c r="C39" s="168"/>
    </row>
    <row r="40" spans="3:3" x14ac:dyDescent="0.25">
      <c r="C40" s="168"/>
    </row>
    <row r="41" spans="3:3" x14ac:dyDescent="0.25">
      <c r="C41" s="168"/>
    </row>
  </sheetData>
  <dataConsolid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33"/>
  <sheetViews>
    <sheetView topLeftCell="A250" workbookViewId="0">
      <selection activeCell="K12" sqref="K12"/>
    </sheetView>
  </sheetViews>
  <sheetFormatPr defaultRowHeight="15" x14ac:dyDescent="0.25"/>
  <cols>
    <col min="1" max="1" width="76.140625" bestFit="1" customWidth="1"/>
    <col min="2" max="2" width="23" customWidth="1"/>
    <col min="3" max="4" width="3" bestFit="1" customWidth="1"/>
    <col min="5" max="9" width="2" bestFit="1" customWidth="1"/>
    <col min="10" max="12" width="3" bestFit="1" customWidth="1"/>
    <col min="13" max="13" width="5.7109375" bestFit="1" customWidth="1"/>
    <col min="14" max="14" width="11.42578125" bestFit="1" customWidth="1"/>
  </cols>
  <sheetData>
    <row r="3" spans="1:2" x14ac:dyDescent="0.25">
      <c r="A3" s="121" t="s">
        <v>114</v>
      </c>
      <c r="B3" t="s">
        <v>226</v>
      </c>
    </row>
    <row r="4" spans="1:2" x14ac:dyDescent="0.25">
      <c r="A4" s="90" t="s">
        <v>439</v>
      </c>
      <c r="B4" s="162"/>
    </row>
    <row r="5" spans="1:2" x14ac:dyDescent="0.25">
      <c r="A5" s="163" t="s">
        <v>438</v>
      </c>
      <c r="B5" s="162">
        <v>1</v>
      </c>
    </row>
    <row r="6" spans="1:2" x14ac:dyDescent="0.25">
      <c r="A6" s="90" t="s">
        <v>441</v>
      </c>
      <c r="B6" s="162"/>
    </row>
    <row r="7" spans="1:2" x14ac:dyDescent="0.25">
      <c r="A7" s="163" t="s">
        <v>438</v>
      </c>
      <c r="B7" s="162">
        <v>1</v>
      </c>
    </row>
    <row r="8" spans="1:2" x14ac:dyDescent="0.25">
      <c r="A8" s="90" t="s">
        <v>465</v>
      </c>
      <c r="B8" s="162"/>
    </row>
    <row r="9" spans="1:2" x14ac:dyDescent="0.25">
      <c r="A9" s="163" t="s">
        <v>464</v>
      </c>
      <c r="B9" s="162">
        <v>1</v>
      </c>
    </row>
    <row r="10" spans="1:2" x14ac:dyDescent="0.25">
      <c r="A10" s="163" t="s">
        <v>509</v>
      </c>
      <c r="B10" s="162">
        <v>1</v>
      </c>
    </row>
    <row r="11" spans="1:2" x14ac:dyDescent="0.25">
      <c r="A11" s="90" t="s">
        <v>443</v>
      </c>
      <c r="B11" s="162"/>
    </row>
    <row r="12" spans="1:2" x14ac:dyDescent="0.25">
      <c r="A12" s="163" t="s">
        <v>438</v>
      </c>
      <c r="B12" s="162">
        <v>2</v>
      </c>
    </row>
    <row r="13" spans="1:2" x14ac:dyDescent="0.25">
      <c r="A13" s="90" t="s">
        <v>742</v>
      </c>
      <c r="B13" s="162"/>
    </row>
    <row r="14" spans="1:2" x14ac:dyDescent="0.25">
      <c r="A14" s="163" t="s">
        <v>741</v>
      </c>
      <c r="B14" s="162">
        <v>1</v>
      </c>
    </row>
    <row r="15" spans="1:2" x14ac:dyDescent="0.25">
      <c r="A15" s="90" t="s">
        <v>446</v>
      </c>
      <c r="B15" s="162"/>
    </row>
    <row r="16" spans="1:2" x14ac:dyDescent="0.25">
      <c r="A16" s="163" t="s">
        <v>438</v>
      </c>
      <c r="B16" s="162">
        <v>1</v>
      </c>
    </row>
    <row r="17" spans="1:2" x14ac:dyDescent="0.25">
      <c r="A17" s="163" t="s">
        <v>608</v>
      </c>
      <c r="B17" s="162">
        <v>1</v>
      </c>
    </row>
    <row r="18" spans="1:2" x14ac:dyDescent="0.25">
      <c r="A18" s="163" t="s">
        <v>741</v>
      </c>
      <c r="B18" s="162">
        <v>1</v>
      </c>
    </row>
    <row r="19" spans="1:2" x14ac:dyDescent="0.25">
      <c r="A19" s="163" t="s">
        <v>702</v>
      </c>
      <c r="B19" s="162">
        <v>1</v>
      </c>
    </row>
    <row r="20" spans="1:2" x14ac:dyDescent="0.25">
      <c r="A20" s="163" t="s">
        <v>704</v>
      </c>
      <c r="B20" s="162">
        <v>1</v>
      </c>
    </row>
    <row r="21" spans="1:2" x14ac:dyDescent="0.25">
      <c r="A21" s="90" t="s">
        <v>609</v>
      </c>
      <c r="B21" s="162"/>
    </row>
    <row r="22" spans="1:2" x14ac:dyDescent="0.25">
      <c r="A22" s="163" t="s">
        <v>608</v>
      </c>
      <c r="B22" s="162">
        <v>3</v>
      </c>
    </row>
    <row r="23" spans="1:2" x14ac:dyDescent="0.25">
      <c r="A23" s="163" t="s">
        <v>647</v>
      </c>
      <c r="B23" s="162">
        <v>1</v>
      </c>
    </row>
    <row r="24" spans="1:2" x14ac:dyDescent="0.25">
      <c r="A24" s="90" t="s">
        <v>611</v>
      </c>
      <c r="B24" s="162"/>
    </row>
    <row r="25" spans="1:2" x14ac:dyDescent="0.25">
      <c r="A25" s="163" t="s">
        <v>608</v>
      </c>
      <c r="B25" s="162">
        <v>1</v>
      </c>
    </row>
    <row r="26" spans="1:2" x14ac:dyDescent="0.25">
      <c r="A26" s="163" t="s">
        <v>670</v>
      </c>
      <c r="B26" s="162">
        <v>5</v>
      </c>
    </row>
    <row r="27" spans="1:2" x14ac:dyDescent="0.25">
      <c r="A27" s="163" t="s">
        <v>678</v>
      </c>
      <c r="B27" s="162">
        <v>1</v>
      </c>
    </row>
    <row r="28" spans="1:2" x14ac:dyDescent="0.25">
      <c r="A28" s="163" t="s">
        <v>690</v>
      </c>
      <c r="B28" s="162">
        <v>1</v>
      </c>
    </row>
    <row r="29" spans="1:2" x14ac:dyDescent="0.25">
      <c r="A29" s="90" t="s">
        <v>603</v>
      </c>
      <c r="B29" s="162"/>
    </row>
    <row r="30" spans="1:2" x14ac:dyDescent="0.25">
      <c r="A30" s="163" t="s">
        <v>602</v>
      </c>
      <c r="B30" s="162">
        <v>1</v>
      </c>
    </row>
    <row r="31" spans="1:2" x14ac:dyDescent="0.25">
      <c r="A31" s="163" t="s">
        <v>608</v>
      </c>
      <c r="B31" s="162">
        <v>1</v>
      </c>
    </row>
    <row r="32" spans="1:2" x14ac:dyDescent="0.25">
      <c r="A32" s="163" t="s">
        <v>617</v>
      </c>
      <c r="B32" s="162">
        <v>11</v>
      </c>
    </row>
    <row r="33" spans="1:2" x14ac:dyDescent="0.25">
      <c r="A33" s="163" t="s">
        <v>653</v>
      </c>
      <c r="B33" s="162">
        <v>1</v>
      </c>
    </row>
    <row r="34" spans="1:2" x14ac:dyDescent="0.25">
      <c r="A34" s="163" t="s">
        <v>664</v>
      </c>
      <c r="B34" s="162">
        <v>1</v>
      </c>
    </row>
    <row r="35" spans="1:2" x14ac:dyDescent="0.25">
      <c r="A35" s="163" t="s">
        <v>667</v>
      </c>
      <c r="B35" s="162">
        <v>1</v>
      </c>
    </row>
    <row r="36" spans="1:2" x14ac:dyDescent="0.25">
      <c r="A36" s="163" t="s">
        <v>668</v>
      </c>
      <c r="B36" s="162">
        <v>1</v>
      </c>
    </row>
    <row r="37" spans="1:2" x14ac:dyDescent="0.25">
      <c r="A37" s="163" t="s">
        <v>700</v>
      </c>
      <c r="B37" s="162">
        <v>1</v>
      </c>
    </row>
    <row r="38" spans="1:2" x14ac:dyDescent="0.25">
      <c r="A38" s="163" t="s">
        <v>707</v>
      </c>
      <c r="B38" s="162">
        <v>5</v>
      </c>
    </row>
    <row r="39" spans="1:2" x14ac:dyDescent="0.25">
      <c r="A39" s="90" t="s">
        <v>447</v>
      </c>
      <c r="B39" s="162"/>
    </row>
    <row r="40" spans="1:2" x14ac:dyDescent="0.25">
      <c r="A40" s="163" t="s">
        <v>438</v>
      </c>
      <c r="B40" s="162">
        <v>1</v>
      </c>
    </row>
    <row r="41" spans="1:2" x14ac:dyDescent="0.25">
      <c r="A41" s="90" t="s">
        <v>352</v>
      </c>
      <c r="B41" s="162"/>
    </row>
    <row r="42" spans="1:2" x14ac:dyDescent="0.25">
      <c r="A42" s="163" t="s">
        <v>509</v>
      </c>
      <c r="B42" s="162">
        <v>1</v>
      </c>
    </row>
    <row r="43" spans="1:2" x14ac:dyDescent="0.25">
      <c r="A43" s="163" t="s">
        <v>351</v>
      </c>
      <c r="B43" s="162">
        <v>1</v>
      </c>
    </row>
    <row r="44" spans="1:2" x14ac:dyDescent="0.25">
      <c r="A44" s="163" t="s">
        <v>379</v>
      </c>
      <c r="B44" s="162">
        <v>3</v>
      </c>
    </row>
    <row r="45" spans="1:2" x14ac:dyDescent="0.25">
      <c r="A45" s="90" t="s">
        <v>268</v>
      </c>
      <c r="B45" s="162"/>
    </row>
    <row r="46" spans="1:2" x14ac:dyDescent="0.25">
      <c r="A46" s="163" t="s">
        <v>267</v>
      </c>
      <c r="B46" s="162">
        <v>1</v>
      </c>
    </row>
    <row r="47" spans="1:2" x14ac:dyDescent="0.25">
      <c r="A47" s="163" t="s">
        <v>291</v>
      </c>
      <c r="B47" s="162">
        <v>1</v>
      </c>
    </row>
    <row r="48" spans="1:2" x14ac:dyDescent="0.25">
      <c r="A48" s="163" t="s">
        <v>320</v>
      </c>
      <c r="B48" s="162">
        <v>1</v>
      </c>
    </row>
    <row r="49" spans="1:2" x14ac:dyDescent="0.25">
      <c r="A49" s="163" t="s">
        <v>327</v>
      </c>
      <c r="B49" s="162">
        <v>1</v>
      </c>
    </row>
    <row r="50" spans="1:2" x14ac:dyDescent="0.25">
      <c r="A50" s="163" t="s">
        <v>333</v>
      </c>
      <c r="B50" s="162">
        <v>1</v>
      </c>
    </row>
    <row r="51" spans="1:2" x14ac:dyDescent="0.25">
      <c r="A51" s="163" t="s">
        <v>351</v>
      </c>
      <c r="B51" s="162">
        <v>3</v>
      </c>
    </row>
    <row r="52" spans="1:2" x14ac:dyDescent="0.25">
      <c r="A52" s="163" t="s">
        <v>379</v>
      </c>
      <c r="B52" s="162">
        <v>1</v>
      </c>
    </row>
    <row r="53" spans="1:2" x14ac:dyDescent="0.25">
      <c r="A53" s="163" t="s">
        <v>399</v>
      </c>
      <c r="B53" s="162">
        <v>9</v>
      </c>
    </row>
    <row r="54" spans="1:2" x14ac:dyDescent="0.25">
      <c r="A54" s="163" t="s">
        <v>403</v>
      </c>
      <c r="B54" s="162">
        <v>8</v>
      </c>
    </row>
    <row r="55" spans="1:2" x14ac:dyDescent="0.25">
      <c r="A55" s="90" t="s">
        <v>316</v>
      </c>
      <c r="B55" s="162"/>
    </row>
    <row r="56" spans="1:2" x14ac:dyDescent="0.25">
      <c r="A56" s="163" t="s">
        <v>315</v>
      </c>
      <c r="B56" s="162">
        <v>1</v>
      </c>
    </row>
    <row r="57" spans="1:2" x14ac:dyDescent="0.25">
      <c r="A57" s="90" t="s">
        <v>382</v>
      </c>
      <c r="B57" s="162"/>
    </row>
    <row r="58" spans="1:2" x14ac:dyDescent="0.25">
      <c r="A58" s="163" t="s">
        <v>509</v>
      </c>
      <c r="B58" s="162">
        <v>1</v>
      </c>
    </row>
    <row r="59" spans="1:2" x14ac:dyDescent="0.25">
      <c r="A59" s="163" t="s">
        <v>559</v>
      </c>
      <c r="B59" s="162">
        <v>3</v>
      </c>
    </row>
    <row r="60" spans="1:2" x14ac:dyDescent="0.25">
      <c r="A60" s="163" t="s">
        <v>379</v>
      </c>
      <c r="B60" s="162">
        <v>1</v>
      </c>
    </row>
    <row r="61" spans="1:2" x14ac:dyDescent="0.25">
      <c r="A61" s="90" t="s">
        <v>513</v>
      </c>
      <c r="B61" s="162"/>
    </row>
    <row r="62" spans="1:2" x14ac:dyDescent="0.25">
      <c r="A62" s="163" t="s">
        <v>509</v>
      </c>
      <c r="B62" s="162">
        <v>2</v>
      </c>
    </row>
    <row r="63" spans="1:2" x14ac:dyDescent="0.25">
      <c r="A63" s="163" t="s">
        <v>595</v>
      </c>
      <c r="B63" s="162">
        <v>3</v>
      </c>
    </row>
    <row r="64" spans="1:2" x14ac:dyDescent="0.25">
      <c r="A64" s="163" t="s">
        <v>741</v>
      </c>
      <c r="B64" s="162">
        <v>1</v>
      </c>
    </row>
    <row r="65" spans="1:2" x14ac:dyDescent="0.25">
      <c r="A65" s="90" t="s">
        <v>734</v>
      </c>
      <c r="B65" s="162"/>
    </row>
    <row r="66" spans="1:2" x14ac:dyDescent="0.25">
      <c r="A66" s="163" t="s">
        <v>733</v>
      </c>
      <c r="B66" s="162">
        <v>2</v>
      </c>
    </row>
    <row r="67" spans="1:2" x14ac:dyDescent="0.25">
      <c r="A67" s="163" t="s">
        <v>741</v>
      </c>
      <c r="B67" s="162">
        <v>1</v>
      </c>
    </row>
    <row r="68" spans="1:2" x14ac:dyDescent="0.25">
      <c r="A68" s="90" t="s">
        <v>746</v>
      </c>
      <c r="B68" s="162"/>
    </row>
    <row r="69" spans="1:2" x14ac:dyDescent="0.25">
      <c r="A69" s="163" t="s">
        <v>741</v>
      </c>
      <c r="B69" s="162">
        <v>1</v>
      </c>
    </row>
    <row r="70" spans="1:2" x14ac:dyDescent="0.25">
      <c r="A70" s="90" t="s">
        <v>433</v>
      </c>
      <c r="B70" s="162"/>
    </row>
    <row r="71" spans="1:2" x14ac:dyDescent="0.25">
      <c r="A71" s="163" t="s">
        <v>438</v>
      </c>
      <c r="B71" s="162">
        <v>3</v>
      </c>
    </row>
    <row r="72" spans="1:2" x14ac:dyDescent="0.25">
      <c r="A72" s="163" t="s">
        <v>462</v>
      </c>
      <c r="B72" s="162">
        <v>1</v>
      </c>
    </row>
    <row r="73" spans="1:2" x14ac:dyDescent="0.25">
      <c r="A73" s="163" t="s">
        <v>464</v>
      </c>
      <c r="B73" s="162">
        <v>2</v>
      </c>
    </row>
    <row r="74" spans="1:2" x14ac:dyDescent="0.25">
      <c r="A74" s="163" t="s">
        <v>432</v>
      </c>
      <c r="B74" s="162">
        <v>3</v>
      </c>
    </row>
    <row r="75" spans="1:2" x14ac:dyDescent="0.25">
      <c r="A75" s="163" t="s">
        <v>617</v>
      </c>
      <c r="B75" s="162">
        <v>1</v>
      </c>
    </row>
    <row r="76" spans="1:2" x14ac:dyDescent="0.25">
      <c r="A76" s="90" t="s">
        <v>384</v>
      </c>
      <c r="B76" s="162"/>
    </row>
    <row r="77" spans="1:2" x14ac:dyDescent="0.25">
      <c r="A77" s="163" t="s">
        <v>602</v>
      </c>
      <c r="B77" s="162">
        <v>1</v>
      </c>
    </row>
    <row r="78" spans="1:2" x14ac:dyDescent="0.25">
      <c r="A78" s="163" t="s">
        <v>438</v>
      </c>
      <c r="B78" s="162">
        <v>1</v>
      </c>
    </row>
    <row r="79" spans="1:2" x14ac:dyDescent="0.25">
      <c r="A79" s="163" t="s">
        <v>456</v>
      </c>
      <c r="B79" s="162">
        <v>1</v>
      </c>
    </row>
    <row r="80" spans="1:2" x14ac:dyDescent="0.25">
      <c r="A80" s="163" t="s">
        <v>581</v>
      </c>
      <c r="B80" s="162">
        <v>1</v>
      </c>
    </row>
    <row r="81" spans="1:2" x14ac:dyDescent="0.25">
      <c r="A81" s="163" t="s">
        <v>521</v>
      </c>
      <c r="B81" s="162">
        <v>2</v>
      </c>
    </row>
    <row r="82" spans="1:2" x14ac:dyDescent="0.25">
      <c r="A82" s="163" t="s">
        <v>593</v>
      </c>
      <c r="B82" s="162">
        <v>1</v>
      </c>
    </row>
    <row r="83" spans="1:2" x14ac:dyDescent="0.25">
      <c r="A83" s="163" t="s">
        <v>595</v>
      </c>
      <c r="B83" s="162">
        <v>1</v>
      </c>
    </row>
    <row r="84" spans="1:2" x14ac:dyDescent="0.25">
      <c r="A84" s="163" t="s">
        <v>608</v>
      </c>
      <c r="B84" s="162">
        <v>1</v>
      </c>
    </row>
    <row r="85" spans="1:2" x14ac:dyDescent="0.25">
      <c r="A85" s="163" t="s">
        <v>559</v>
      </c>
      <c r="B85" s="162">
        <v>1</v>
      </c>
    </row>
    <row r="86" spans="1:2" x14ac:dyDescent="0.25">
      <c r="A86" s="163" t="s">
        <v>379</v>
      </c>
      <c r="B86" s="162">
        <v>2</v>
      </c>
    </row>
    <row r="87" spans="1:2" x14ac:dyDescent="0.25">
      <c r="A87" s="163" t="s">
        <v>391</v>
      </c>
      <c r="B87" s="162">
        <v>2</v>
      </c>
    </row>
    <row r="88" spans="1:2" x14ac:dyDescent="0.25">
      <c r="A88" s="163" t="s">
        <v>702</v>
      </c>
      <c r="B88" s="162">
        <v>2</v>
      </c>
    </row>
    <row r="89" spans="1:2" x14ac:dyDescent="0.25">
      <c r="A89" s="90" t="s">
        <v>387</v>
      </c>
      <c r="B89" s="162"/>
    </row>
    <row r="90" spans="1:2" x14ac:dyDescent="0.25">
      <c r="A90" s="163" t="s">
        <v>521</v>
      </c>
      <c r="B90" s="162">
        <v>4</v>
      </c>
    </row>
    <row r="91" spans="1:2" x14ac:dyDescent="0.25">
      <c r="A91" s="163" t="s">
        <v>595</v>
      </c>
      <c r="B91" s="162">
        <v>1</v>
      </c>
    </row>
    <row r="92" spans="1:2" x14ac:dyDescent="0.25">
      <c r="A92" s="163" t="s">
        <v>670</v>
      </c>
      <c r="B92" s="162">
        <v>1</v>
      </c>
    </row>
    <row r="93" spans="1:2" x14ac:dyDescent="0.25">
      <c r="A93" s="163" t="s">
        <v>379</v>
      </c>
      <c r="B93" s="162">
        <v>1</v>
      </c>
    </row>
    <row r="94" spans="1:2" x14ac:dyDescent="0.25">
      <c r="A94" s="163" t="s">
        <v>702</v>
      </c>
      <c r="B94" s="162">
        <v>1</v>
      </c>
    </row>
    <row r="95" spans="1:2" x14ac:dyDescent="0.25">
      <c r="A95" s="90" t="s">
        <v>526</v>
      </c>
      <c r="B95" s="162"/>
    </row>
    <row r="96" spans="1:2" x14ac:dyDescent="0.25">
      <c r="A96" s="163" t="s">
        <v>525</v>
      </c>
      <c r="B96" s="162">
        <v>5</v>
      </c>
    </row>
    <row r="97" spans="1:2" x14ac:dyDescent="0.25">
      <c r="A97" s="90" t="s">
        <v>457</v>
      </c>
      <c r="B97" s="162"/>
    </row>
    <row r="98" spans="1:2" x14ac:dyDescent="0.25">
      <c r="A98" s="163" t="s">
        <v>456</v>
      </c>
      <c r="B98" s="162">
        <v>1</v>
      </c>
    </row>
    <row r="99" spans="1:2" x14ac:dyDescent="0.25">
      <c r="A99" s="163" t="s">
        <v>516</v>
      </c>
      <c r="B99" s="162">
        <v>2</v>
      </c>
    </row>
    <row r="100" spans="1:2" x14ac:dyDescent="0.25">
      <c r="A100" s="163" t="s">
        <v>541</v>
      </c>
      <c r="B100" s="162">
        <v>2</v>
      </c>
    </row>
    <row r="101" spans="1:2" x14ac:dyDescent="0.25">
      <c r="A101" s="163" t="s">
        <v>591</v>
      </c>
      <c r="B101" s="162">
        <v>1</v>
      </c>
    </row>
    <row r="102" spans="1:2" x14ac:dyDescent="0.25">
      <c r="A102" s="90" t="s">
        <v>393</v>
      </c>
      <c r="B102" s="162"/>
    </row>
    <row r="103" spans="1:2" x14ac:dyDescent="0.25">
      <c r="A103" s="163" t="s">
        <v>391</v>
      </c>
      <c r="B103" s="162">
        <v>1</v>
      </c>
    </row>
    <row r="104" spans="1:2" x14ac:dyDescent="0.25">
      <c r="A104" s="90" t="s">
        <v>460</v>
      </c>
      <c r="B104" s="162"/>
    </row>
    <row r="105" spans="1:2" x14ac:dyDescent="0.25">
      <c r="A105" s="163" t="s">
        <v>459</v>
      </c>
      <c r="B105" s="162">
        <v>5</v>
      </c>
    </row>
    <row r="106" spans="1:2" x14ac:dyDescent="0.25">
      <c r="A106" s="90" t="s">
        <v>582</v>
      </c>
      <c r="B106" s="162"/>
    </row>
    <row r="107" spans="1:2" x14ac:dyDescent="0.25">
      <c r="A107" s="163" t="s">
        <v>581</v>
      </c>
      <c r="B107" s="162">
        <v>1</v>
      </c>
    </row>
    <row r="108" spans="1:2" x14ac:dyDescent="0.25">
      <c r="A108" s="163" t="s">
        <v>741</v>
      </c>
      <c r="B108" s="162">
        <v>1</v>
      </c>
    </row>
    <row r="109" spans="1:2" x14ac:dyDescent="0.25">
      <c r="A109" s="90" t="s">
        <v>533</v>
      </c>
      <c r="B109" s="162"/>
    </row>
    <row r="110" spans="1:2" x14ac:dyDescent="0.25">
      <c r="A110" s="163" t="s">
        <v>532</v>
      </c>
      <c r="B110" s="162">
        <v>1</v>
      </c>
    </row>
    <row r="111" spans="1:2" x14ac:dyDescent="0.25">
      <c r="A111" s="90" t="s">
        <v>389</v>
      </c>
      <c r="B111" s="162"/>
    </row>
    <row r="112" spans="1:2" x14ac:dyDescent="0.25">
      <c r="A112" s="163" t="s">
        <v>438</v>
      </c>
      <c r="B112" s="162">
        <v>1</v>
      </c>
    </row>
    <row r="113" spans="1:2" x14ac:dyDescent="0.25">
      <c r="A113" s="163" t="s">
        <v>532</v>
      </c>
      <c r="B113" s="162">
        <v>1</v>
      </c>
    </row>
    <row r="114" spans="1:2" x14ac:dyDescent="0.25">
      <c r="A114" s="163" t="s">
        <v>595</v>
      </c>
      <c r="B114" s="162">
        <v>3</v>
      </c>
    </row>
    <row r="115" spans="1:2" x14ac:dyDescent="0.25">
      <c r="A115" s="163" t="s">
        <v>608</v>
      </c>
      <c r="B115" s="162">
        <v>1</v>
      </c>
    </row>
    <row r="116" spans="1:2" x14ac:dyDescent="0.25">
      <c r="A116" s="163" t="s">
        <v>435</v>
      </c>
      <c r="B116" s="162">
        <v>1</v>
      </c>
    </row>
    <row r="117" spans="1:2" x14ac:dyDescent="0.25">
      <c r="A117" s="163" t="s">
        <v>379</v>
      </c>
      <c r="B117" s="162">
        <v>1</v>
      </c>
    </row>
    <row r="118" spans="1:2" x14ac:dyDescent="0.25">
      <c r="A118" s="90" t="s">
        <v>452</v>
      </c>
      <c r="B118" s="162"/>
    </row>
    <row r="119" spans="1:2" x14ac:dyDescent="0.25">
      <c r="A119" s="163" t="s">
        <v>438</v>
      </c>
      <c r="B119" s="162">
        <v>1</v>
      </c>
    </row>
    <row r="120" spans="1:2" x14ac:dyDescent="0.25">
      <c r="A120" s="163" t="s">
        <v>464</v>
      </c>
      <c r="B120" s="162">
        <v>1</v>
      </c>
    </row>
    <row r="121" spans="1:2" x14ac:dyDescent="0.25">
      <c r="A121" s="163" t="s">
        <v>593</v>
      </c>
      <c r="B121" s="162">
        <v>1</v>
      </c>
    </row>
    <row r="122" spans="1:2" x14ac:dyDescent="0.25">
      <c r="A122" s="90" t="s">
        <v>470</v>
      </c>
      <c r="B122" s="162"/>
    </row>
    <row r="123" spans="1:2" x14ac:dyDescent="0.25">
      <c r="A123" s="163" t="s">
        <v>602</v>
      </c>
      <c r="B123" s="162">
        <v>1</v>
      </c>
    </row>
    <row r="124" spans="1:2" x14ac:dyDescent="0.25">
      <c r="A124" s="163" t="s">
        <v>464</v>
      </c>
      <c r="B124" s="162">
        <v>1</v>
      </c>
    </row>
    <row r="125" spans="1:2" x14ac:dyDescent="0.25">
      <c r="A125" s="163" t="s">
        <v>503</v>
      </c>
      <c r="B125" s="162">
        <v>1</v>
      </c>
    </row>
    <row r="126" spans="1:2" x14ac:dyDescent="0.25">
      <c r="A126" s="163" t="s">
        <v>679</v>
      </c>
      <c r="B126" s="162">
        <v>1</v>
      </c>
    </row>
    <row r="127" spans="1:2" x14ac:dyDescent="0.25">
      <c r="A127" s="163" t="s">
        <v>689</v>
      </c>
      <c r="B127" s="162">
        <v>1</v>
      </c>
    </row>
    <row r="128" spans="1:2" x14ac:dyDescent="0.25">
      <c r="A128" s="163" t="s">
        <v>690</v>
      </c>
      <c r="B128" s="162">
        <v>1</v>
      </c>
    </row>
    <row r="129" spans="1:2" x14ac:dyDescent="0.25">
      <c r="A129" s="163" t="s">
        <v>696</v>
      </c>
      <c r="B129" s="162">
        <v>2</v>
      </c>
    </row>
    <row r="130" spans="1:2" x14ac:dyDescent="0.25">
      <c r="A130" s="90" t="s">
        <v>321</v>
      </c>
      <c r="B130" s="162"/>
    </row>
    <row r="131" spans="1:2" x14ac:dyDescent="0.25">
      <c r="A131" s="163" t="s">
        <v>320</v>
      </c>
      <c r="B131" s="162">
        <v>1</v>
      </c>
    </row>
    <row r="132" spans="1:2" x14ac:dyDescent="0.25">
      <c r="A132" s="163" t="s">
        <v>377</v>
      </c>
      <c r="B132" s="162">
        <v>1</v>
      </c>
    </row>
    <row r="133" spans="1:2" x14ac:dyDescent="0.25">
      <c r="A133" s="163" t="s">
        <v>391</v>
      </c>
      <c r="B133" s="162">
        <v>2</v>
      </c>
    </row>
    <row r="134" spans="1:2" x14ac:dyDescent="0.25">
      <c r="A134" s="163" t="s">
        <v>403</v>
      </c>
      <c r="B134" s="162">
        <v>1</v>
      </c>
    </row>
    <row r="135" spans="1:2" x14ac:dyDescent="0.25">
      <c r="A135" s="163" t="s">
        <v>407</v>
      </c>
      <c r="B135" s="162">
        <v>2</v>
      </c>
    </row>
    <row r="136" spans="1:2" x14ac:dyDescent="0.25">
      <c r="A136" s="163" t="s">
        <v>410</v>
      </c>
      <c r="B136" s="162">
        <v>3</v>
      </c>
    </row>
    <row r="137" spans="1:2" x14ac:dyDescent="0.25">
      <c r="A137" s="90" t="s">
        <v>725</v>
      </c>
      <c r="B137" s="162"/>
    </row>
    <row r="138" spans="1:2" x14ac:dyDescent="0.25">
      <c r="A138" s="163" t="s">
        <v>724</v>
      </c>
      <c r="B138" s="162">
        <v>2</v>
      </c>
    </row>
    <row r="139" spans="1:2" x14ac:dyDescent="0.25">
      <c r="A139" s="163" t="s">
        <v>726</v>
      </c>
      <c r="B139" s="162">
        <v>2</v>
      </c>
    </row>
    <row r="140" spans="1:2" x14ac:dyDescent="0.25">
      <c r="A140" s="90" t="s">
        <v>472</v>
      </c>
      <c r="B140" s="162"/>
    </row>
    <row r="141" spans="1:2" x14ac:dyDescent="0.25">
      <c r="A141" s="163" t="s">
        <v>464</v>
      </c>
      <c r="B141" s="162">
        <v>1</v>
      </c>
    </row>
    <row r="142" spans="1:2" x14ac:dyDescent="0.25">
      <c r="A142" s="163" t="s">
        <v>500</v>
      </c>
      <c r="B142" s="162">
        <v>1</v>
      </c>
    </row>
    <row r="143" spans="1:2" x14ac:dyDescent="0.25">
      <c r="A143" s="163" t="s">
        <v>537</v>
      </c>
      <c r="B143" s="162">
        <v>1</v>
      </c>
    </row>
    <row r="144" spans="1:2" x14ac:dyDescent="0.25">
      <c r="A144" s="163" t="s">
        <v>541</v>
      </c>
      <c r="B144" s="162">
        <v>1</v>
      </c>
    </row>
    <row r="145" spans="1:2" x14ac:dyDescent="0.25">
      <c r="A145" s="90" t="s">
        <v>396</v>
      </c>
      <c r="B145" s="162"/>
    </row>
    <row r="146" spans="1:2" x14ac:dyDescent="0.25">
      <c r="A146" s="163" t="s">
        <v>464</v>
      </c>
      <c r="B146" s="162">
        <v>1</v>
      </c>
    </row>
    <row r="147" spans="1:2" x14ac:dyDescent="0.25">
      <c r="A147" s="163" t="s">
        <v>478</v>
      </c>
      <c r="B147" s="162">
        <v>1</v>
      </c>
    </row>
    <row r="148" spans="1:2" x14ac:dyDescent="0.25">
      <c r="A148" s="163" t="s">
        <v>532</v>
      </c>
      <c r="B148" s="162">
        <v>1</v>
      </c>
    </row>
    <row r="149" spans="1:2" x14ac:dyDescent="0.25">
      <c r="A149" s="163" t="s">
        <v>595</v>
      </c>
      <c r="B149" s="162">
        <v>1</v>
      </c>
    </row>
    <row r="150" spans="1:2" x14ac:dyDescent="0.25">
      <c r="A150" s="163" t="s">
        <v>741</v>
      </c>
      <c r="B150" s="162">
        <v>1</v>
      </c>
    </row>
    <row r="151" spans="1:2" x14ac:dyDescent="0.25">
      <c r="A151" s="163" t="s">
        <v>749</v>
      </c>
      <c r="B151" s="162">
        <v>1</v>
      </c>
    </row>
    <row r="152" spans="1:2" x14ac:dyDescent="0.25">
      <c r="A152" s="163" t="s">
        <v>617</v>
      </c>
      <c r="B152" s="162">
        <v>4</v>
      </c>
    </row>
    <row r="153" spans="1:2" x14ac:dyDescent="0.25">
      <c r="A153" s="163" t="s">
        <v>391</v>
      </c>
      <c r="B153" s="162">
        <v>1</v>
      </c>
    </row>
    <row r="154" spans="1:2" x14ac:dyDescent="0.25">
      <c r="A154" s="90" t="s">
        <v>523</v>
      </c>
      <c r="B154" s="162"/>
    </row>
    <row r="155" spans="1:2" x14ac:dyDescent="0.25">
      <c r="A155" s="163" t="s">
        <v>521</v>
      </c>
      <c r="B155" s="162">
        <v>3</v>
      </c>
    </row>
    <row r="156" spans="1:2" x14ac:dyDescent="0.25">
      <c r="A156" s="163" t="s">
        <v>749</v>
      </c>
      <c r="B156" s="162">
        <v>3</v>
      </c>
    </row>
    <row r="157" spans="1:2" x14ac:dyDescent="0.25">
      <c r="A157" s="163" t="s">
        <v>700</v>
      </c>
      <c r="B157" s="162">
        <v>2</v>
      </c>
    </row>
    <row r="158" spans="1:2" x14ac:dyDescent="0.25">
      <c r="A158" s="163" t="s">
        <v>702</v>
      </c>
      <c r="B158" s="162">
        <v>1</v>
      </c>
    </row>
    <row r="159" spans="1:2" x14ac:dyDescent="0.25">
      <c r="A159" s="90" t="s">
        <v>539</v>
      </c>
      <c r="B159" s="162"/>
    </row>
    <row r="160" spans="1:2" x14ac:dyDescent="0.25">
      <c r="A160" s="163" t="s">
        <v>537</v>
      </c>
      <c r="B160" s="162">
        <v>7</v>
      </c>
    </row>
    <row r="161" spans="1:2" x14ac:dyDescent="0.25">
      <c r="A161" s="90" t="s">
        <v>518</v>
      </c>
      <c r="B161" s="162"/>
    </row>
    <row r="162" spans="1:2" x14ac:dyDescent="0.25">
      <c r="A162" s="163" t="s">
        <v>544</v>
      </c>
      <c r="B162" s="162">
        <v>1</v>
      </c>
    </row>
    <row r="163" spans="1:2" x14ac:dyDescent="0.25">
      <c r="A163" s="163" t="s">
        <v>517</v>
      </c>
      <c r="B163" s="162">
        <v>13</v>
      </c>
    </row>
    <row r="164" spans="1:2" x14ac:dyDescent="0.25">
      <c r="A164" s="163" t="s">
        <v>728</v>
      </c>
      <c r="B164" s="162">
        <v>1</v>
      </c>
    </row>
    <row r="165" spans="1:2" x14ac:dyDescent="0.25">
      <c r="A165" s="90" t="s">
        <v>641</v>
      </c>
      <c r="B165" s="162"/>
    </row>
    <row r="166" spans="1:2" x14ac:dyDescent="0.25">
      <c r="A166" s="163" t="s">
        <v>640</v>
      </c>
      <c r="B166" s="162">
        <v>1</v>
      </c>
    </row>
    <row r="167" spans="1:2" x14ac:dyDescent="0.25">
      <c r="A167" s="163" t="s">
        <v>679</v>
      </c>
      <c r="B167" s="162">
        <v>5</v>
      </c>
    </row>
    <row r="168" spans="1:2" x14ac:dyDescent="0.25">
      <c r="A168" s="163" t="s">
        <v>689</v>
      </c>
      <c r="B168" s="162">
        <v>5</v>
      </c>
    </row>
    <row r="169" spans="1:2" x14ac:dyDescent="0.25">
      <c r="A169" s="163" t="s">
        <v>690</v>
      </c>
      <c r="B169" s="162">
        <v>4</v>
      </c>
    </row>
    <row r="170" spans="1:2" x14ac:dyDescent="0.25">
      <c r="A170" s="163" t="s">
        <v>702</v>
      </c>
      <c r="B170" s="162">
        <v>2</v>
      </c>
    </row>
    <row r="171" spans="1:2" x14ac:dyDescent="0.25">
      <c r="A171" s="90" t="s">
        <v>256</v>
      </c>
      <c r="B171" s="162"/>
    </row>
    <row r="172" spans="1:2" x14ac:dyDescent="0.25">
      <c r="A172" s="163" t="s">
        <v>255</v>
      </c>
      <c r="B172" s="162">
        <v>1</v>
      </c>
    </row>
    <row r="173" spans="1:2" x14ac:dyDescent="0.25">
      <c r="A173" s="163" t="s">
        <v>259</v>
      </c>
      <c r="B173" s="162">
        <v>1</v>
      </c>
    </row>
    <row r="174" spans="1:2" x14ac:dyDescent="0.25">
      <c r="A174" s="163" t="s">
        <v>267</v>
      </c>
      <c r="B174" s="162">
        <v>1</v>
      </c>
    </row>
    <row r="175" spans="1:2" x14ac:dyDescent="0.25">
      <c r="A175" s="163" t="s">
        <v>291</v>
      </c>
      <c r="B175" s="162">
        <v>1</v>
      </c>
    </row>
    <row r="176" spans="1:2" x14ac:dyDescent="0.25">
      <c r="A176" s="163" t="s">
        <v>315</v>
      </c>
      <c r="B176" s="162">
        <v>1</v>
      </c>
    </row>
    <row r="177" spans="1:2" x14ac:dyDescent="0.25">
      <c r="A177" s="163" t="s">
        <v>319</v>
      </c>
      <c r="B177" s="162">
        <v>1</v>
      </c>
    </row>
    <row r="178" spans="1:2" x14ac:dyDescent="0.25">
      <c r="A178" s="163" t="s">
        <v>320</v>
      </c>
      <c r="B178" s="162">
        <v>1</v>
      </c>
    </row>
    <row r="179" spans="1:2" x14ac:dyDescent="0.25">
      <c r="A179" s="163" t="s">
        <v>327</v>
      </c>
      <c r="B179" s="162">
        <v>1</v>
      </c>
    </row>
    <row r="180" spans="1:2" x14ac:dyDescent="0.25">
      <c r="A180" s="163" t="s">
        <v>331</v>
      </c>
      <c r="B180" s="162">
        <v>1</v>
      </c>
    </row>
    <row r="181" spans="1:2" x14ac:dyDescent="0.25">
      <c r="A181" s="163" t="s">
        <v>333</v>
      </c>
      <c r="B181" s="162">
        <v>2</v>
      </c>
    </row>
    <row r="182" spans="1:2" x14ac:dyDescent="0.25">
      <c r="A182" s="163" t="s">
        <v>343</v>
      </c>
      <c r="B182" s="162">
        <v>2</v>
      </c>
    </row>
    <row r="183" spans="1:2" x14ac:dyDescent="0.25">
      <c r="A183" s="163" t="s">
        <v>391</v>
      </c>
      <c r="B183" s="162">
        <v>3</v>
      </c>
    </row>
    <row r="184" spans="1:2" x14ac:dyDescent="0.25">
      <c r="A184" s="90" t="s">
        <v>631</v>
      </c>
      <c r="B184" s="162"/>
    </row>
    <row r="185" spans="1:2" x14ac:dyDescent="0.25">
      <c r="A185" s="163" t="s">
        <v>630</v>
      </c>
      <c r="B185" s="162">
        <v>1</v>
      </c>
    </row>
    <row r="186" spans="1:2" x14ac:dyDescent="0.25">
      <c r="A186" s="90" t="s">
        <v>562</v>
      </c>
      <c r="B186" s="162"/>
    </row>
    <row r="187" spans="1:2" x14ac:dyDescent="0.25">
      <c r="A187" s="163" t="s">
        <v>559</v>
      </c>
      <c r="B187" s="162">
        <v>3</v>
      </c>
    </row>
    <row r="188" spans="1:2" x14ac:dyDescent="0.25">
      <c r="A188" s="90" t="s">
        <v>530</v>
      </c>
      <c r="B188" s="162"/>
    </row>
    <row r="189" spans="1:2" x14ac:dyDescent="0.25">
      <c r="A189" s="163" t="s">
        <v>525</v>
      </c>
      <c r="B189" s="162">
        <v>1</v>
      </c>
    </row>
    <row r="190" spans="1:2" x14ac:dyDescent="0.25">
      <c r="A190" s="163" t="s">
        <v>736</v>
      </c>
      <c r="B190" s="162">
        <v>1</v>
      </c>
    </row>
    <row r="191" spans="1:2" x14ac:dyDescent="0.25">
      <c r="A191" s="163" t="s">
        <v>704</v>
      </c>
      <c r="B191" s="162">
        <v>1</v>
      </c>
    </row>
    <row r="192" spans="1:2" x14ac:dyDescent="0.25">
      <c r="A192" s="90" t="s">
        <v>5</v>
      </c>
      <c r="B192" s="162"/>
    </row>
    <row r="193" spans="1:2" x14ac:dyDescent="0.25">
      <c r="A193" s="163" t="s">
        <v>403</v>
      </c>
      <c r="B193" s="162">
        <v>2</v>
      </c>
    </row>
    <row r="194" spans="1:2" x14ac:dyDescent="0.25">
      <c r="A194" s="90" t="s">
        <v>654</v>
      </c>
      <c r="B194" s="162"/>
    </row>
    <row r="195" spans="1:2" x14ac:dyDescent="0.25">
      <c r="A195" s="163" t="s">
        <v>653</v>
      </c>
      <c r="B195" s="162">
        <v>14</v>
      </c>
    </row>
    <row r="196" spans="1:2" x14ac:dyDescent="0.25">
      <c r="A196" s="163" t="s">
        <v>660</v>
      </c>
      <c r="B196" s="162">
        <v>4</v>
      </c>
    </row>
    <row r="197" spans="1:2" x14ac:dyDescent="0.25">
      <c r="A197" s="163" t="s">
        <v>661</v>
      </c>
      <c r="B197" s="162">
        <v>2</v>
      </c>
    </row>
    <row r="198" spans="1:2" x14ac:dyDescent="0.25">
      <c r="A198" s="163" t="s">
        <v>662</v>
      </c>
      <c r="B198" s="162">
        <v>4</v>
      </c>
    </row>
    <row r="199" spans="1:2" x14ac:dyDescent="0.25">
      <c r="A199" s="163" t="s">
        <v>663</v>
      </c>
      <c r="B199" s="162">
        <v>3</v>
      </c>
    </row>
    <row r="200" spans="1:2" x14ac:dyDescent="0.25">
      <c r="A200" s="163" t="s">
        <v>664</v>
      </c>
      <c r="B200" s="162">
        <v>9</v>
      </c>
    </row>
    <row r="201" spans="1:2" x14ac:dyDescent="0.25">
      <c r="A201" s="90" t="s">
        <v>271</v>
      </c>
      <c r="B201" s="162"/>
    </row>
    <row r="202" spans="1:2" x14ac:dyDescent="0.25">
      <c r="A202" s="163" t="s">
        <v>267</v>
      </c>
      <c r="B202" s="162">
        <v>1</v>
      </c>
    </row>
    <row r="203" spans="1:2" x14ac:dyDescent="0.25">
      <c r="A203" s="163" t="s">
        <v>291</v>
      </c>
      <c r="B203" s="162">
        <v>1</v>
      </c>
    </row>
    <row r="204" spans="1:2" x14ac:dyDescent="0.25">
      <c r="A204" s="163" t="s">
        <v>320</v>
      </c>
      <c r="B204" s="162">
        <v>1</v>
      </c>
    </row>
    <row r="205" spans="1:2" x14ac:dyDescent="0.25">
      <c r="A205" s="163" t="s">
        <v>327</v>
      </c>
      <c r="B205" s="162">
        <v>1</v>
      </c>
    </row>
    <row r="206" spans="1:2" x14ac:dyDescent="0.25">
      <c r="A206" s="163" t="s">
        <v>331</v>
      </c>
      <c r="B206" s="162">
        <v>1</v>
      </c>
    </row>
    <row r="207" spans="1:2" x14ac:dyDescent="0.25">
      <c r="A207" s="163" t="s">
        <v>333</v>
      </c>
      <c r="B207" s="162">
        <v>1</v>
      </c>
    </row>
    <row r="208" spans="1:2" x14ac:dyDescent="0.25">
      <c r="A208" s="163" t="s">
        <v>364</v>
      </c>
      <c r="B208" s="162">
        <v>1</v>
      </c>
    </row>
    <row r="209" spans="1:2" x14ac:dyDescent="0.25">
      <c r="A209" s="163" t="s">
        <v>366</v>
      </c>
      <c r="B209" s="162">
        <v>1</v>
      </c>
    </row>
    <row r="210" spans="1:2" x14ac:dyDescent="0.25">
      <c r="A210" s="90" t="s">
        <v>606</v>
      </c>
      <c r="B210" s="162"/>
    </row>
    <row r="211" spans="1:2" x14ac:dyDescent="0.25">
      <c r="A211" s="163" t="s">
        <v>602</v>
      </c>
      <c r="B211" s="162">
        <v>1</v>
      </c>
    </row>
    <row r="212" spans="1:2" x14ac:dyDescent="0.25">
      <c r="A212" s="90" t="s">
        <v>643</v>
      </c>
      <c r="B212" s="162"/>
    </row>
    <row r="213" spans="1:2" x14ac:dyDescent="0.25">
      <c r="A213" s="163" t="s">
        <v>642</v>
      </c>
      <c r="B213" s="162">
        <v>1</v>
      </c>
    </row>
    <row r="214" spans="1:2" x14ac:dyDescent="0.25">
      <c r="A214" s="163" t="s">
        <v>665</v>
      </c>
      <c r="B214" s="162">
        <v>1</v>
      </c>
    </row>
    <row r="215" spans="1:2" x14ac:dyDescent="0.25">
      <c r="A215" s="163" t="s">
        <v>668</v>
      </c>
      <c r="B215" s="162">
        <v>2</v>
      </c>
    </row>
    <row r="216" spans="1:2" x14ac:dyDescent="0.25">
      <c r="A216" s="163" t="s">
        <v>708</v>
      </c>
      <c r="B216" s="162">
        <v>1</v>
      </c>
    </row>
    <row r="217" spans="1:2" x14ac:dyDescent="0.25">
      <c r="A217" s="163" t="s">
        <v>709</v>
      </c>
      <c r="B217" s="162">
        <v>2</v>
      </c>
    </row>
    <row r="218" spans="1:2" x14ac:dyDescent="0.25">
      <c r="A218" s="163" t="s">
        <v>712</v>
      </c>
      <c r="B218" s="162">
        <v>3</v>
      </c>
    </row>
    <row r="219" spans="1:2" x14ac:dyDescent="0.25">
      <c r="A219" s="90" t="s">
        <v>636</v>
      </c>
      <c r="B219" s="162"/>
    </row>
    <row r="220" spans="1:2" x14ac:dyDescent="0.25">
      <c r="A220" s="163" t="s">
        <v>635</v>
      </c>
      <c r="B220" s="162">
        <v>9</v>
      </c>
    </row>
    <row r="221" spans="1:2" x14ac:dyDescent="0.25">
      <c r="A221" s="163" t="s">
        <v>639</v>
      </c>
      <c r="B221" s="162">
        <v>12</v>
      </c>
    </row>
    <row r="222" spans="1:2" x14ac:dyDescent="0.25">
      <c r="A222" s="163" t="s">
        <v>640</v>
      </c>
      <c r="B222" s="162">
        <v>13</v>
      </c>
    </row>
    <row r="223" spans="1:2" x14ac:dyDescent="0.25">
      <c r="A223" s="163" t="s">
        <v>642</v>
      </c>
      <c r="B223" s="162">
        <v>9</v>
      </c>
    </row>
    <row r="224" spans="1:2" x14ac:dyDescent="0.25">
      <c r="A224" s="163" t="s">
        <v>646</v>
      </c>
      <c r="B224" s="162">
        <v>14</v>
      </c>
    </row>
    <row r="225" spans="1:2" x14ac:dyDescent="0.25">
      <c r="A225" s="163" t="s">
        <v>648</v>
      </c>
      <c r="B225" s="162">
        <v>18</v>
      </c>
    </row>
    <row r="226" spans="1:2" x14ac:dyDescent="0.25">
      <c r="A226" s="163" t="s">
        <v>653</v>
      </c>
      <c r="B226" s="162">
        <v>1</v>
      </c>
    </row>
    <row r="227" spans="1:2" x14ac:dyDescent="0.25">
      <c r="A227" s="163" t="s">
        <v>667</v>
      </c>
      <c r="B227" s="162">
        <v>2</v>
      </c>
    </row>
    <row r="228" spans="1:2" x14ac:dyDescent="0.25">
      <c r="A228" s="163" t="s">
        <v>668</v>
      </c>
      <c r="B228" s="162">
        <v>2</v>
      </c>
    </row>
    <row r="229" spans="1:2" x14ac:dyDescent="0.25">
      <c r="A229" s="163" t="s">
        <v>704</v>
      </c>
      <c r="B229" s="162">
        <v>1</v>
      </c>
    </row>
    <row r="230" spans="1:2" x14ac:dyDescent="0.25">
      <c r="A230" s="163" t="s">
        <v>708</v>
      </c>
      <c r="B230" s="162">
        <v>2</v>
      </c>
    </row>
    <row r="231" spans="1:2" x14ac:dyDescent="0.25">
      <c r="A231" s="90" t="s">
        <v>620</v>
      </c>
      <c r="B231" s="162"/>
    </row>
    <row r="232" spans="1:2" x14ac:dyDescent="0.25">
      <c r="A232" s="163" t="s">
        <v>619</v>
      </c>
      <c r="B232" s="162">
        <v>1</v>
      </c>
    </row>
    <row r="233" spans="1:2" x14ac:dyDescent="0.25">
      <c r="A233" s="163" t="s">
        <v>635</v>
      </c>
      <c r="B233" s="162">
        <v>3</v>
      </c>
    </row>
    <row r="234" spans="1:2" x14ac:dyDescent="0.25">
      <c r="A234" s="163" t="s">
        <v>639</v>
      </c>
      <c r="B234" s="162">
        <v>2</v>
      </c>
    </row>
    <row r="235" spans="1:2" x14ac:dyDescent="0.25">
      <c r="A235" s="163" t="s">
        <v>642</v>
      </c>
      <c r="B235" s="162">
        <v>3</v>
      </c>
    </row>
    <row r="236" spans="1:2" x14ac:dyDescent="0.25">
      <c r="A236" s="163" t="s">
        <v>646</v>
      </c>
      <c r="B236" s="162">
        <v>1</v>
      </c>
    </row>
    <row r="237" spans="1:2" x14ac:dyDescent="0.25">
      <c r="A237" s="163" t="s">
        <v>667</v>
      </c>
      <c r="B237" s="162">
        <v>1</v>
      </c>
    </row>
    <row r="238" spans="1:2" x14ac:dyDescent="0.25">
      <c r="A238" s="163" t="s">
        <v>668</v>
      </c>
      <c r="B238" s="162">
        <v>1</v>
      </c>
    </row>
    <row r="239" spans="1:2" x14ac:dyDescent="0.25">
      <c r="A239" s="163" t="s">
        <v>704</v>
      </c>
      <c r="B239" s="162">
        <v>2</v>
      </c>
    </row>
    <row r="240" spans="1:2" x14ac:dyDescent="0.25">
      <c r="A240" s="163" t="s">
        <v>708</v>
      </c>
      <c r="B240" s="162">
        <v>2</v>
      </c>
    </row>
    <row r="241" spans="1:2" x14ac:dyDescent="0.25">
      <c r="A241" s="163" t="s">
        <v>712</v>
      </c>
      <c r="B241" s="162">
        <v>4</v>
      </c>
    </row>
    <row r="242" spans="1:2" x14ac:dyDescent="0.25">
      <c r="A242" s="163" t="s">
        <v>713</v>
      </c>
      <c r="B242" s="162">
        <v>1</v>
      </c>
    </row>
    <row r="243" spans="1:2" x14ac:dyDescent="0.25">
      <c r="A243" s="90" t="s">
        <v>622</v>
      </c>
      <c r="B243" s="162"/>
    </row>
    <row r="244" spans="1:2" x14ac:dyDescent="0.25">
      <c r="A244" s="163" t="s">
        <v>619</v>
      </c>
      <c r="B244" s="162">
        <v>2</v>
      </c>
    </row>
    <row r="245" spans="1:2" x14ac:dyDescent="0.25">
      <c r="A245" s="163" t="s">
        <v>629</v>
      </c>
      <c r="B245" s="162">
        <v>1</v>
      </c>
    </row>
    <row r="246" spans="1:2" x14ac:dyDescent="0.25">
      <c r="A246" s="163" t="s">
        <v>632</v>
      </c>
      <c r="B246" s="162">
        <v>1</v>
      </c>
    </row>
    <row r="247" spans="1:2" x14ac:dyDescent="0.25">
      <c r="A247" s="163" t="s">
        <v>640</v>
      </c>
      <c r="B247" s="162">
        <v>3</v>
      </c>
    </row>
    <row r="248" spans="1:2" x14ac:dyDescent="0.25">
      <c r="A248" s="163" t="s">
        <v>646</v>
      </c>
      <c r="B248" s="162">
        <v>5</v>
      </c>
    </row>
    <row r="249" spans="1:2" x14ac:dyDescent="0.25">
      <c r="A249" s="163" t="s">
        <v>647</v>
      </c>
      <c r="B249" s="162">
        <v>18</v>
      </c>
    </row>
    <row r="250" spans="1:2" x14ac:dyDescent="0.25">
      <c r="A250" s="163" t="s">
        <v>648</v>
      </c>
      <c r="B250" s="162">
        <v>2</v>
      </c>
    </row>
    <row r="251" spans="1:2" x14ac:dyDescent="0.25">
      <c r="A251" s="163" t="s">
        <v>653</v>
      </c>
      <c r="B251" s="162">
        <v>17</v>
      </c>
    </row>
    <row r="252" spans="1:2" x14ac:dyDescent="0.25">
      <c r="A252" s="163" t="s">
        <v>667</v>
      </c>
      <c r="B252" s="162">
        <v>18</v>
      </c>
    </row>
    <row r="253" spans="1:2" x14ac:dyDescent="0.25">
      <c r="A253" s="163" t="s">
        <v>668</v>
      </c>
      <c r="B253" s="162">
        <v>18</v>
      </c>
    </row>
    <row r="254" spans="1:2" x14ac:dyDescent="0.25">
      <c r="A254" s="163" t="s">
        <v>704</v>
      </c>
      <c r="B254" s="162">
        <v>1</v>
      </c>
    </row>
    <row r="255" spans="1:2" x14ac:dyDescent="0.25">
      <c r="A255" s="163" t="s">
        <v>708</v>
      </c>
      <c r="B255" s="162">
        <v>38</v>
      </c>
    </row>
    <row r="256" spans="1:2" x14ac:dyDescent="0.25">
      <c r="A256" s="163" t="s">
        <v>709</v>
      </c>
      <c r="B256" s="162">
        <v>37</v>
      </c>
    </row>
    <row r="257" spans="1:2" x14ac:dyDescent="0.25">
      <c r="A257" s="163" t="s">
        <v>711</v>
      </c>
      <c r="B257" s="162">
        <v>16</v>
      </c>
    </row>
    <row r="258" spans="1:2" x14ac:dyDescent="0.25">
      <c r="A258" s="163" t="s">
        <v>712</v>
      </c>
      <c r="B258" s="162">
        <v>31</v>
      </c>
    </row>
    <row r="259" spans="1:2" x14ac:dyDescent="0.25">
      <c r="A259" s="163" t="s">
        <v>713</v>
      </c>
      <c r="B259" s="162">
        <v>4</v>
      </c>
    </row>
    <row r="260" spans="1:2" x14ac:dyDescent="0.25">
      <c r="A260" s="90" t="s">
        <v>645</v>
      </c>
      <c r="B260" s="162"/>
    </row>
    <row r="261" spans="1:2" x14ac:dyDescent="0.25">
      <c r="A261" s="163" t="s">
        <v>642</v>
      </c>
      <c r="B261" s="162">
        <v>1</v>
      </c>
    </row>
    <row r="262" spans="1:2" x14ac:dyDescent="0.25">
      <c r="A262" s="163" t="s">
        <v>646</v>
      </c>
      <c r="B262" s="162">
        <v>1</v>
      </c>
    </row>
    <row r="263" spans="1:2" x14ac:dyDescent="0.25">
      <c r="A263" s="163" t="s">
        <v>668</v>
      </c>
      <c r="B263" s="162">
        <v>1</v>
      </c>
    </row>
    <row r="264" spans="1:2" x14ac:dyDescent="0.25">
      <c r="A264" s="90" t="s">
        <v>637</v>
      </c>
      <c r="B264" s="162"/>
    </row>
    <row r="265" spans="1:2" x14ac:dyDescent="0.25">
      <c r="A265" s="163" t="s">
        <v>635</v>
      </c>
      <c r="B265" s="162">
        <v>1</v>
      </c>
    </row>
    <row r="266" spans="1:2" x14ac:dyDescent="0.25">
      <c r="A266" s="163" t="s">
        <v>640</v>
      </c>
      <c r="B266" s="162">
        <v>1</v>
      </c>
    </row>
    <row r="267" spans="1:2" x14ac:dyDescent="0.25">
      <c r="A267" s="163" t="s">
        <v>646</v>
      </c>
      <c r="B267" s="162">
        <v>1</v>
      </c>
    </row>
    <row r="268" spans="1:2" x14ac:dyDescent="0.25">
      <c r="A268" s="163" t="s">
        <v>647</v>
      </c>
      <c r="B268" s="162">
        <v>1</v>
      </c>
    </row>
    <row r="269" spans="1:2" x14ac:dyDescent="0.25">
      <c r="A269" s="163" t="s">
        <v>648</v>
      </c>
      <c r="B269" s="162">
        <v>1</v>
      </c>
    </row>
    <row r="270" spans="1:2" x14ac:dyDescent="0.25">
      <c r="A270" s="163" t="s">
        <v>667</v>
      </c>
      <c r="B270" s="162">
        <v>14</v>
      </c>
    </row>
    <row r="271" spans="1:2" x14ac:dyDescent="0.25">
      <c r="A271" s="163" t="s">
        <v>668</v>
      </c>
      <c r="B271" s="162">
        <v>10</v>
      </c>
    </row>
    <row r="272" spans="1:2" x14ac:dyDescent="0.25">
      <c r="A272" s="163" t="s">
        <v>714</v>
      </c>
      <c r="B272" s="162">
        <v>1</v>
      </c>
    </row>
    <row r="273" spans="1:2" x14ac:dyDescent="0.25">
      <c r="A273" s="163" t="s">
        <v>708</v>
      </c>
      <c r="B273" s="162">
        <v>5</v>
      </c>
    </row>
    <row r="274" spans="1:2" x14ac:dyDescent="0.25">
      <c r="A274" s="163" t="s">
        <v>709</v>
      </c>
      <c r="B274" s="162">
        <v>7</v>
      </c>
    </row>
    <row r="275" spans="1:2" x14ac:dyDescent="0.25">
      <c r="A275" s="163" t="s">
        <v>711</v>
      </c>
      <c r="B275" s="162">
        <v>9</v>
      </c>
    </row>
    <row r="276" spans="1:2" x14ac:dyDescent="0.25">
      <c r="A276" s="163" t="s">
        <v>712</v>
      </c>
      <c r="B276" s="162">
        <v>7</v>
      </c>
    </row>
    <row r="277" spans="1:2" x14ac:dyDescent="0.25">
      <c r="A277" s="163" t="s">
        <v>713</v>
      </c>
      <c r="B277" s="162">
        <v>2</v>
      </c>
    </row>
    <row r="278" spans="1:2" x14ac:dyDescent="0.25">
      <c r="A278" s="90" t="s">
        <v>638</v>
      </c>
      <c r="B278" s="162"/>
    </row>
    <row r="279" spans="1:2" x14ac:dyDescent="0.25">
      <c r="A279" s="163" t="s">
        <v>635</v>
      </c>
      <c r="B279" s="162">
        <v>5</v>
      </c>
    </row>
    <row r="280" spans="1:2" x14ac:dyDescent="0.25">
      <c r="A280" s="163" t="s">
        <v>639</v>
      </c>
      <c r="B280" s="162">
        <v>6</v>
      </c>
    </row>
    <row r="281" spans="1:2" x14ac:dyDescent="0.25">
      <c r="A281" s="163" t="s">
        <v>640</v>
      </c>
      <c r="B281" s="162">
        <v>21</v>
      </c>
    </row>
    <row r="282" spans="1:2" x14ac:dyDescent="0.25">
      <c r="A282" s="163" t="s">
        <v>642</v>
      </c>
      <c r="B282" s="162">
        <v>18</v>
      </c>
    </row>
    <row r="283" spans="1:2" x14ac:dyDescent="0.25">
      <c r="A283" s="163" t="s">
        <v>646</v>
      </c>
      <c r="B283" s="162">
        <v>17</v>
      </c>
    </row>
    <row r="284" spans="1:2" x14ac:dyDescent="0.25">
      <c r="A284" s="163" t="s">
        <v>667</v>
      </c>
      <c r="B284" s="162">
        <v>1</v>
      </c>
    </row>
    <row r="285" spans="1:2" x14ac:dyDescent="0.25">
      <c r="A285" s="163" t="s">
        <v>708</v>
      </c>
      <c r="B285" s="162">
        <v>3</v>
      </c>
    </row>
    <row r="286" spans="1:2" x14ac:dyDescent="0.25">
      <c r="A286" s="163" t="s">
        <v>711</v>
      </c>
      <c r="B286" s="162">
        <v>1</v>
      </c>
    </row>
    <row r="287" spans="1:2" x14ac:dyDescent="0.25">
      <c r="A287" s="90" t="s">
        <v>9</v>
      </c>
      <c r="B287" s="162"/>
    </row>
    <row r="288" spans="1:2" x14ac:dyDescent="0.25">
      <c r="A288" s="163" t="s">
        <v>653</v>
      </c>
      <c r="B288" s="162">
        <v>2</v>
      </c>
    </row>
    <row r="289" spans="1:2" x14ac:dyDescent="0.25">
      <c r="A289" s="163" t="s">
        <v>658</v>
      </c>
      <c r="B289" s="162">
        <v>6</v>
      </c>
    </row>
    <row r="290" spans="1:2" x14ac:dyDescent="0.25">
      <c r="A290" s="90" t="s">
        <v>41</v>
      </c>
      <c r="B290" s="162"/>
    </row>
    <row r="291" spans="1:2" x14ac:dyDescent="0.25">
      <c r="A291" s="163" t="s">
        <v>653</v>
      </c>
      <c r="B291" s="162">
        <v>2</v>
      </c>
    </row>
    <row r="292" spans="1:2" x14ac:dyDescent="0.25">
      <c r="A292" s="163" t="s">
        <v>658</v>
      </c>
      <c r="B292" s="162">
        <v>6</v>
      </c>
    </row>
    <row r="293" spans="1:2" x14ac:dyDescent="0.25">
      <c r="A293" s="90" t="s">
        <v>480</v>
      </c>
      <c r="B293" s="162"/>
    </row>
    <row r="294" spans="1:2" x14ac:dyDescent="0.25">
      <c r="A294" s="163" t="s">
        <v>478</v>
      </c>
      <c r="B294" s="162">
        <v>1</v>
      </c>
    </row>
    <row r="295" spans="1:2" x14ac:dyDescent="0.25">
      <c r="A295" s="90" t="s">
        <v>14</v>
      </c>
      <c r="B295" s="162"/>
    </row>
    <row r="296" spans="1:2" x14ac:dyDescent="0.25">
      <c r="A296" s="163" t="s">
        <v>399</v>
      </c>
      <c r="B296" s="162">
        <v>1</v>
      </c>
    </row>
    <row r="297" spans="1:2" x14ac:dyDescent="0.25">
      <c r="A297" s="90" t="s">
        <v>651</v>
      </c>
      <c r="B297" s="162"/>
    </row>
    <row r="298" spans="1:2" x14ac:dyDescent="0.25">
      <c r="A298" s="163" t="s">
        <v>648</v>
      </c>
      <c r="B298" s="162">
        <v>1</v>
      </c>
    </row>
    <row r="299" spans="1:2" x14ac:dyDescent="0.25">
      <c r="A299" s="163" t="s">
        <v>696</v>
      </c>
      <c r="B299" s="162">
        <v>2</v>
      </c>
    </row>
    <row r="300" spans="1:2" x14ac:dyDescent="0.25">
      <c r="A300" s="90" t="s">
        <v>564</v>
      </c>
      <c r="B300" s="162"/>
    </row>
    <row r="301" spans="1:2" x14ac:dyDescent="0.25">
      <c r="A301" s="163" t="s">
        <v>559</v>
      </c>
      <c r="B301" s="162">
        <v>2</v>
      </c>
    </row>
    <row r="302" spans="1:2" x14ac:dyDescent="0.25">
      <c r="A302" s="90" t="s">
        <v>681</v>
      </c>
      <c r="B302" s="162"/>
    </row>
    <row r="303" spans="1:2" x14ac:dyDescent="0.25">
      <c r="A303" s="163" t="s">
        <v>679</v>
      </c>
      <c r="B303" s="162">
        <v>5</v>
      </c>
    </row>
    <row r="304" spans="1:2" x14ac:dyDescent="0.25">
      <c r="A304" s="163" t="s">
        <v>689</v>
      </c>
      <c r="B304" s="162">
        <v>12</v>
      </c>
    </row>
    <row r="305" spans="1:2" x14ac:dyDescent="0.25">
      <c r="A305" s="90" t="s">
        <v>693</v>
      </c>
      <c r="B305" s="162"/>
    </row>
    <row r="306" spans="1:2" x14ac:dyDescent="0.25">
      <c r="A306" s="163" t="s">
        <v>690</v>
      </c>
      <c r="B306" s="162">
        <v>2</v>
      </c>
    </row>
    <row r="307" spans="1:2" x14ac:dyDescent="0.25">
      <c r="A307" s="90" t="s">
        <v>683</v>
      </c>
      <c r="B307" s="162"/>
    </row>
    <row r="308" spans="1:2" x14ac:dyDescent="0.25">
      <c r="A308" s="163" t="s">
        <v>679</v>
      </c>
      <c r="B308" s="162">
        <v>7</v>
      </c>
    </row>
    <row r="309" spans="1:2" x14ac:dyDescent="0.25">
      <c r="A309" s="163" t="s">
        <v>687</v>
      </c>
      <c r="B309" s="162">
        <v>3</v>
      </c>
    </row>
    <row r="310" spans="1:2" x14ac:dyDescent="0.25">
      <c r="A310" s="163" t="s">
        <v>689</v>
      </c>
      <c r="B310" s="162">
        <v>2</v>
      </c>
    </row>
    <row r="311" spans="1:2" x14ac:dyDescent="0.25">
      <c r="A311" s="163" t="s">
        <v>690</v>
      </c>
      <c r="B311" s="162">
        <v>9</v>
      </c>
    </row>
    <row r="312" spans="1:2" x14ac:dyDescent="0.25">
      <c r="A312" s="163" t="s">
        <v>696</v>
      </c>
      <c r="B312" s="162">
        <v>1</v>
      </c>
    </row>
    <row r="313" spans="1:2" x14ac:dyDescent="0.25">
      <c r="A313" s="90" t="s">
        <v>695</v>
      </c>
      <c r="B313" s="162"/>
    </row>
    <row r="314" spans="1:2" x14ac:dyDescent="0.25">
      <c r="A314" s="163" t="s">
        <v>690</v>
      </c>
      <c r="B314" s="162">
        <v>1</v>
      </c>
    </row>
    <row r="315" spans="1:2" x14ac:dyDescent="0.25">
      <c r="A315" s="163" t="s">
        <v>696</v>
      </c>
      <c r="B315" s="162">
        <v>1</v>
      </c>
    </row>
    <row r="316" spans="1:2" x14ac:dyDescent="0.25">
      <c r="A316" s="163" t="s">
        <v>700</v>
      </c>
      <c r="B316" s="162">
        <v>14</v>
      </c>
    </row>
    <row r="317" spans="1:2" x14ac:dyDescent="0.25">
      <c r="A317" s="90" t="s">
        <v>685</v>
      </c>
      <c r="B317" s="162"/>
    </row>
    <row r="318" spans="1:2" x14ac:dyDescent="0.25">
      <c r="A318" s="163" t="s">
        <v>679</v>
      </c>
      <c r="B318" s="162">
        <v>1</v>
      </c>
    </row>
    <row r="319" spans="1:2" x14ac:dyDescent="0.25">
      <c r="A319" s="163" t="s">
        <v>689</v>
      </c>
      <c r="B319" s="162">
        <v>1</v>
      </c>
    </row>
    <row r="320" spans="1:2" x14ac:dyDescent="0.25">
      <c r="A320" s="90" t="s">
        <v>474</v>
      </c>
      <c r="B320" s="162"/>
    </row>
    <row r="321" spans="1:2" x14ac:dyDescent="0.25">
      <c r="A321" s="163" t="s">
        <v>464</v>
      </c>
      <c r="B321" s="162">
        <v>2</v>
      </c>
    </row>
    <row r="322" spans="1:2" x14ac:dyDescent="0.25">
      <c r="A322" s="90" t="s">
        <v>676</v>
      </c>
      <c r="B322" s="162"/>
    </row>
    <row r="323" spans="1:2" x14ac:dyDescent="0.25">
      <c r="A323" s="163" t="s">
        <v>675</v>
      </c>
      <c r="B323" s="162">
        <v>7</v>
      </c>
    </row>
    <row r="324" spans="1:2" x14ac:dyDescent="0.25">
      <c r="A324" s="163" t="s">
        <v>678</v>
      </c>
      <c r="B324" s="162">
        <v>2</v>
      </c>
    </row>
    <row r="325" spans="1:2" x14ac:dyDescent="0.25">
      <c r="A325" s="90" t="s">
        <v>481</v>
      </c>
      <c r="B325" s="162"/>
    </row>
    <row r="326" spans="1:2" x14ac:dyDescent="0.25">
      <c r="A326" s="163" t="s">
        <v>478</v>
      </c>
      <c r="B326" s="162">
        <v>1</v>
      </c>
    </row>
    <row r="327" spans="1:2" x14ac:dyDescent="0.25">
      <c r="A327" s="163" t="s">
        <v>670</v>
      </c>
      <c r="B327" s="162">
        <v>3</v>
      </c>
    </row>
    <row r="328" spans="1:2" x14ac:dyDescent="0.25">
      <c r="A328" s="90" t="s">
        <v>623</v>
      </c>
      <c r="B328" s="162"/>
    </row>
    <row r="329" spans="1:2" x14ac:dyDescent="0.25">
      <c r="A329" s="163" t="s">
        <v>619</v>
      </c>
      <c r="B329" s="162">
        <v>8</v>
      </c>
    </row>
    <row r="330" spans="1:2" x14ac:dyDescent="0.25">
      <c r="A330" s="163" t="s">
        <v>625</v>
      </c>
      <c r="B330" s="162">
        <v>9</v>
      </c>
    </row>
    <row r="331" spans="1:2" x14ac:dyDescent="0.25">
      <c r="A331" s="163" t="s">
        <v>626</v>
      </c>
      <c r="B331" s="162">
        <v>11</v>
      </c>
    </row>
    <row r="332" spans="1:2" x14ac:dyDescent="0.25">
      <c r="A332" s="163" t="s">
        <v>629</v>
      </c>
      <c r="B332" s="162">
        <v>11</v>
      </c>
    </row>
    <row r="333" spans="1:2" x14ac:dyDescent="0.25">
      <c r="A333" s="163" t="s">
        <v>630</v>
      </c>
      <c r="B333" s="162">
        <v>11</v>
      </c>
    </row>
    <row r="334" spans="1:2" x14ac:dyDescent="0.25">
      <c r="A334" s="163" t="s">
        <v>632</v>
      </c>
      <c r="B334" s="162">
        <v>7</v>
      </c>
    </row>
    <row r="335" spans="1:2" x14ac:dyDescent="0.25">
      <c r="A335" s="163" t="s">
        <v>633</v>
      </c>
      <c r="B335" s="162">
        <v>5</v>
      </c>
    </row>
    <row r="336" spans="1:2" x14ac:dyDescent="0.25">
      <c r="A336" s="163" t="s">
        <v>634</v>
      </c>
      <c r="B336" s="162">
        <v>11</v>
      </c>
    </row>
    <row r="337" spans="1:2" x14ac:dyDescent="0.25">
      <c r="A337" s="90" t="s">
        <v>482</v>
      </c>
      <c r="B337" s="162"/>
    </row>
    <row r="338" spans="1:2" x14ac:dyDescent="0.25">
      <c r="A338" s="163" t="s">
        <v>478</v>
      </c>
      <c r="B338" s="162">
        <v>2</v>
      </c>
    </row>
    <row r="339" spans="1:2" x14ac:dyDescent="0.25">
      <c r="A339" s="163" t="s">
        <v>498</v>
      </c>
      <c r="B339" s="162">
        <v>3</v>
      </c>
    </row>
    <row r="340" spans="1:2" x14ac:dyDescent="0.25">
      <c r="A340" s="163" t="s">
        <v>500</v>
      </c>
      <c r="B340" s="162">
        <v>4</v>
      </c>
    </row>
    <row r="341" spans="1:2" x14ac:dyDescent="0.25">
      <c r="A341" s="163" t="s">
        <v>501</v>
      </c>
      <c r="B341" s="162">
        <v>3</v>
      </c>
    </row>
    <row r="342" spans="1:2" x14ac:dyDescent="0.25">
      <c r="A342" s="163" t="s">
        <v>502</v>
      </c>
      <c r="B342" s="162">
        <v>1</v>
      </c>
    </row>
    <row r="343" spans="1:2" x14ac:dyDescent="0.25">
      <c r="A343" s="163" t="s">
        <v>503</v>
      </c>
      <c r="B343" s="162">
        <v>2</v>
      </c>
    </row>
    <row r="344" spans="1:2" x14ac:dyDescent="0.25">
      <c r="A344" s="163" t="s">
        <v>504</v>
      </c>
      <c r="B344" s="162">
        <v>4</v>
      </c>
    </row>
    <row r="345" spans="1:2" x14ac:dyDescent="0.25">
      <c r="A345" s="163" t="s">
        <v>505</v>
      </c>
      <c r="B345" s="162">
        <v>2</v>
      </c>
    </row>
    <row r="346" spans="1:2" x14ac:dyDescent="0.25">
      <c r="A346" s="163" t="s">
        <v>506</v>
      </c>
      <c r="B346" s="162">
        <v>8</v>
      </c>
    </row>
    <row r="347" spans="1:2" x14ac:dyDescent="0.25">
      <c r="A347" s="163" t="s">
        <v>507</v>
      </c>
      <c r="B347" s="162">
        <v>2</v>
      </c>
    </row>
    <row r="348" spans="1:2" x14ac:dyDescent="0.25">
      <c r="A348" s="163" t="s">
        <v>508</v>
      </c>
      <c r="B348" s="162">
        <v>5</v>
      </c>
    </row>
    <row r="349" spans="1:2" x14ac:dyDescent="0.25">
      <c r="A349" s="163" t="s">
        <v>646</v>
      </c>
      <c r="B349" s="162">
        <v>2</v>
      </c>
    </row>
    <row r="350" spans="1:2" x14ac:dyDescent="0.25">
      <c r="A350" s="90" t="s">
        <v>705</v>
      </c>
      <c r="B350" s="162"/>
    </row>
    <row r="351" spans="1:2" x14ac:dyDescent="0.25">
      <c r="A351" s="163" t="s">
        <v>704</v>
      </c>
      <c r="B351" s="162">
        <v>44</v>
      </c>
    </row>
    <row r="352" spans="1:2" x14ac:dyDescent="0.25">
      <c r="A352" s="90" t="s">
        <v>475</v>
      </c>
      <c r="B352" s="162"/>
    </row>
    <row r="353" spans="1:2" x14ac:dyDescent="0.25">
      <c r="A353" s="163" t="s">
        <v>464</v>
      </c>
      <c r="B353" s="162">
        <v>2</v>
      </c>
    </row>
    <row r="354" spans="1:2" x14ac:dyDescent="0.25">
      <c r="A354" s="163" t="s">
        <v>679</v>
      </c>
      <c r="B354" s="162">
        <v>1</v>
      </c>
    </row>
    <row r="355" spans="1:2" x14ac:dyDescent="0.25">
      <c r="A355" s="163" t="s">
        <v>702</v>
      </c>
      <c r="B355" s="162">
        <v>1</v>
      </c>
    </row>
    <row r="356" spans="1:2" x14ac:dyDescent="0.25">
      <c r="A356" s="90" t="s">
        <v>10</v>
      </c>
      <c r="B356" s="162"/>
    </row>
    <row r="357" spans="1:2" x14ac:dyDescent="0.25">
      <c r="A357" s="163" t="s">
        <v>267</v>
      </c>
      <c r="B357" s="162">
        <v>1</v>
      </c>
    </row>
    <row r="358" spans="1:2" x14ac:dyDescent="0.25">
      <c r="A358" s="163" t="s">
        <v>291</v>
      </c>
      <c r="B358" s="162">
        <v>1</v>
      </c>
    </row>
    <row r="359" spans="1:2" x14ac:dyDescent="0.25">
      <c r="A359" s="163" t="s">
        <v>315</v>
      </c>
      <c r="B359" s="162">
        <v>1</v>
      </c>
    </row>
    <row r="360" spans="1:2" x14ac:dyDescent="0.25">
      <c r="A360" s="163" t="s">
        <v>320</v>
      </c>
      <c r="B360" s="162">
        <v>1</v>
      </c>
    </row>
    <row r="361" spans="1:2" x14ac:dyDescent="0.25">
      <c r="A361" s="163" t="s">
        <v>327</v>
      </c>
      <c r="B361" s="162">
        <v>1</v>
      </c>
    </row>
    <row r="362" spans="1:2" x14ac:dyDescent="0.25">
      <c r="A362" s="163" t="s">
        <v>331</v>
      </c>
      <c r="B362" s="162">
        <v>1</v>
      </c>
    </row>
    <row r="363" spans="1:2" x14ac:dyDescent="0.25">
      <c r="A363" s="163" t="s">
        <v>333</v>
      </c>
      <c r="B363" s="162">
        <v>1</v>
      </c>
    </row>
    <row r="364" spans="1:2" x14ac:dyDescent="0.25">
      <c r="A364" s="163" t="s">
        <v>366</v>
      </c>
      <c r="B364" s="162">
        <v>1</v>
      </c>
    </row>
    <row r="365" spans="1:2" x14ac:dyDescent="0.25">
      <c r="A365" s="90" t="s">
        <v>274</v>
      </c>
      <c r="B365" s="162"/>
    </row>
    <row r="366" spans="1:2" x14ac:dyDescent="0.25">
      <c r="A366" s="163" t="s">
        <v>267</v>
      </c>
      <c r="B366" s="162">
        <v>10</v>
      </c>
    </row>
    <row r="367" spans="1:2" x14ac:dyDescent="0.25">
      <c r="A367" s="163" t="s">
        <v>290</v>
      </c>
      <c r="B367" s="162">
        <v>2</v>
      </c>
    </row>
    <row r="368" spans="1:2" x14ac:dyDescent="0.25">
      <c r="A368" s="163" t="s">
        <v>315</v>
      </c>
      <c r="B368" s="162">
        <v>8</v>
      </c>
    </row>
    <row r="369" spans="1:2" x14ac:dyDescent="0.25">
      <c r="A369" s="163" t="s">
        <v>319</v>
      </c>
      <c r="B369" s="162">
        <v>5</v>
      </c>
    </row>
    <row r="370" spans="1:2" x14ac:dyDescent="0.25">
      <c r="A370" s="163" t="s">
        <v>320</v>
      </c>
      <c r="B370" s="162">
        <v>12</v>
      </c>
    </row>
    <row r="371" spans="1:2" x14ac:dyDescent="0.25">
      <c r="A371" s="163" t="s">
        <v>331</v>
      </c>
      <c r="B371" s="162">
        <v>5</v>
      </c>
    </row>
    <row r="372" spans="1:2" x14ac:dyDescent="0.25">
      <c r="A372" s="163" t="s">
        <v>333</v>
      </c>
      <c r="B372" s="162">
        <v>8</v>
      </c>
    </row>
    <row r="373" spans="1:2" x14ac:dyDescent="0.25">
      <c r="A373" s="90" t="s">
        <v>277</v>
      </c>
      <c r="B373" s="162"/>
    </row>
    <row r="374" spans="1:2" x14ac:dyDescent="0.25">
      <c r="A374" s="163" t="s">
        <v>267</v>
      </c>
      <c r="B374" s="162">
        <v>12</v>
      </c>
    </row>
    <row r="375" spans="1:2" x14ac:dyDescent="0.25">
      <c r="A375" s="163" t="s">
        <v>291</v>
      </c>
      <c r="B375" s="162">
        <v>2</v>
      </c>
    </row>
    <row r="376" spans="1:2" x14ac:dyDescent="0.25">
      <c r="A376" s="163" t="s">
        <v>315</v>
      </c>
      <c r="B376" s="162">
        <v>3</v>
      </c>
    </row>
    <row r="377" spans="1:2" x14ac:dyDescent="0.25">
      <c r="A377" s="163" t="s">
        <v>319</v>
      </c>
      <c r="B377" s="162">
        <v>6</v>
      </c>
    </row>
    <row r="378" spans="1:2" x14ac:dyDescent="0.25">
      <c r="A378" s="163" t="s">
        <v>320</v>
      </c>
      <c r="B378" s="162">
        <v>13</v>
      </c>
    </row>
    <row r="379" spans="1:2" x14ac:dyDescent="0.25">
      <c r="A379" s="163" t="s">
        <v>327</v>
      </c>
      <c r="B379" s="162">
        <v>6</v>
      </c>
    </row>
    <row r="380" spans="1:2" x14ac:dyDescent="0.25">
      <c r="A380" s="163" t="s">
        <v>331</v>
      </c>
      <c r="B380" s="162">
        <v>6</v>
      </c>
    </row>
    <row r="381" spans="1:2" x14ac:dyDescent="0.25">
      <c r="A381" s="163" t="s">
        <v>333</v>
      </c>
      <c r="B381" s="162">
        <v>7</v>
      </c>
    </row>
    <row r="382" spans="1:2" x14ac:dyDescent="0.25">
      <c r="A382" s="163" t="s">
        <v>342</v>
      </c>
      <c r="B382" s="162">
        <v>2</v>
      </c>
    </row>
    <row r="383" spans="1:2" x14ac:dyDescent="0.25">
      <c r="A383" s="163" t="s">
        <v>357</v>
      </c>
      <c r="B383" s="162">
        <v>1</v>
      </c>
    </row>
    <row r="384" spans="1:2" x14ac:dyDescent="0.25">
      <c r="A384" s="90" t="s">
        <v>295</v>
      </c>
      <c r="B384" s="162"/>
    </row>
    <row r="385" spans="1:2" x14ac:dyDescent="0.25">
      <c r="A385" s="163" t="s">
        <v>291</v>
      </c>
      <c r="B385" s="162">
        <v>21</v>
      </c>
    </row>
    <row r="386" spans="1:2" x14ac:dyDescent="0.25">
      <c r="A386" s="163" t="s">
        <v>320</v>
      </c>
      <c r="B386" s="162">
        <v>19</v>
      </c>
    </row>
    <row r="387" spans="1:2" x14ac:dyDescent="0.25">
      <c r="A387" s="163" t="s">
        <v>327</v>
      </c>
      <c r="B387" s="162">
        <v>14</v>
      </c>
    </row>
    <row r="388" spans="1:2" x14ac:dyDescent="0.25">
      <c r="A388" s="163" t="s">
        <v>333</v>
      </c>
      <c r="B388" s="162">
        <v>9</v>
      </c>
    </row>
    <row r="389" spans="1:2" x14ac:dyDescent="0.25">
      <c r="A389" s="163" t="s">
        <v>366</v>
      </c>
      <c r="B389" s="162">
        <v>3</v>
      </c>
    </row>
    <row r="390" spans="1:2" x14ac:dyDescent="0.25">
      <c r="A390" s="163" t="s">
        <v>403</v>
      </c>
      <c r="B390" s="162">
        <v>1</v>
      </c>
    </row>
    <row r="391" spans="1:2" x14ac:dyDescent="0.25">
      <c r="A391" s="90" t="s">
        <v>328</v>
      </c>
      <c r="B391" s="162"/>
    </row>
    <row r="392" spans="1:2" x14ac:dyDescent="0.25">
      <c r="A392" s="163" t="s">
        <v>327</v>
      </c>
      <c r="B392" s="162">
        <v>1</v>
      </c>
    </row>
    <row r="393" spans="1:2" x14ac:dyDescent="0.25">
      <c r="A393" s="163" t="s">
        <v>333</v>
      </c>
      <c r="B393" s="162">
        <v>1</v>
      </c>
    </row>
    <row r="394" spans="1:2" x14ac:dyDescent="0.25">
      <c r="A394" s="163" t="s">
        <v>357</v>
      </c>
      <c r="B394" s="162">
        <v>19</v>
      </c>
    </row>
    <row r="395" spans="1:2" x14ac:dyDescent="0.25">
      <c r="A395" s="163" t="s">
        <v>364</v>
      </c>
      <c r="B395" s="162">
        <v>8</v>
      </c>
    </row>
    <row r="396" spans="1:2" x14ac:dyDescent="0.25">
      <c r="A396" s="163" t="s">
        <v>366</v>
      </c>
      <c r="B396" s="162">
        <v>3</v>
      </c>
    </row>
    <row r="397" spans="1:2" x14ac:dyDescent="0.25">
      <c r="A397" s="163" t="s">
        <v>410</v>
      </c>
      <c r="B397" s="162">
        <v>6</v>
      </c>
    </row>
    <row r="398" spans="1:2" x14ac:dyDescent="0.25">
      <c r="A398" s="90" t="s">
        <v>368</v>
      </c>
      <c r="B398" s="162"/>
    </row>
    <row r="399" spans="1:2" x14ac:dyDescent="0.25">
      <c r="A399" s="163" t="s">
        <v>366</v>
      </c>
      <c r="B399" s="162">
        <v>10</v>
      </c>
    </row>
    <row r="400" spans="1:2" x14ac:dyDescent="0.25">
      <c r="A400" s="163" t="s">
        <v>410</v>
      </c>
      <c r="B400" s="162">
        <v>4</v>
      </c>
    </row>
    <row r="401" spans="1:2" x14ac:dyDescent="0.25">
      <c r="A401" s="90" t="s">
        <v>280</v>
      </c>
      <c r="B401" s="162"/>
    </row>
    <row r="402" spans="1:2" x14ac:dyDescent="0.25">
      <c r="A402" s="163" t="s">
        <v>267</v>
      </c>
      <c r="B402" s="162">
        <v>2</v>
      </c>
    </row>
    <row r="403" spans="1:2" x14ac:dyDescent="0.25">
      <c r="A403" s="163" t="s">
        <v>291</v>
      </c>
      <c r="B403" s="162">
        <v>6</v>
      </c>
    </row>
    <row r="404" spans="1:2" x14ac:dyDescent="0.25">
      <c r="A404" s="163" t="s">
        <v>315</v>
      </c>
      <c r="B404" s="162">
        <v>1</v>
      </c>
    </row>
    <row r="405" spans="1:2" x14ac:dyDescent="0.25">
      <c r="A405" s="163" t="s">
        <v>319</v>
      </c>
      <c r="B405" s="162">
        <v>2</v>
      </c>
    </row>
    <row r="406" spans="1:2" x14ac:dyDescent="0.25">
      <c r="A406" s="163" t="s">
        <v>320</v>
      </c>
      <c r="B406" s="162">
        <v>3</v>
      </c>
    </row>
    <row r="407" spans="1:2" x14ac:dyDescent="0.25">
      <c r="A407" s="163" t="s">
        <v>327</v>
      </c>
      <c r="B407" s="162">
        <v>7</v>
      </c>
    </row>
    <row r="408" spans="1:2" x14ac:dyDescent="0.25">
      <c r="A408" s="163" t="s">
        <v>333</v>
      </c>
      <c r="B408" s="162">
        <v>5</v>
      </c>
    </row>
    <row r="409" spans="1:2" x14ac:dyDescent="0.25">
      <c r="A409" s="163" t="s">
        <v>343</v>
      </c>
      <c r="B409" s="162">
        <v>1</v>
      </c>
    </row>
    <row r="410" spans="1:2" x14ac:dyDescent="0.25">
      <c r="A410" s="163" t="s">
        <v>357</v>
      </c>
      <c r="B410" s="162">
        <v>5</v>
      </c>
    </row>
    <row r="411" spans="1:2" x14ac:dyDescent="0.25">
      <c r="A411" s="163" t="s">
        <v>373</v>
      </c>
      <c r="B411" s="162">
        <v>1</v>
      </c>
    </row>
    <row r="412" spans="1:2" x14ac:dyDescent="0.25">
      <c r="A412" s="163" t="s">
        <v>401</v>
      </c>
      <c r="B412" s="162">
        <v>1</v>
      </c>
    </row>
    <row r="413" spans="1:2" x14ac:dyDescent="0.25">
      <c r="A413" s="90" t="s">
        <v>283</v>
      </c>
      <c r="B413" s="162"/>
    </row>
    <row r="414" spans="1:2" x14ac:dyDescent="0.25">
      <c r="A414" s="163" t="s">
        <v>267</v>
      </c>
      <c r="B414" s="162">
        <v>2</v>
      </c>
    </row>
    <row r="415" spans="1:2" x14ac:dyDescent="0.25">
      <c r="A415" s="163" t="s">
        <v>320</v>
      </c>
      <c r="B415" s="162">
        <v>1</v>
      </c>
    </row>
    <row r="416" spans="1:2" x14ac:dyDescent="0.25">
      <c r="A416" s="163" t="s">
        <v>327</v>
      </c>
      <c r="B416" s="162">
        <v>1</v>
      </c>
    </row>
    <row r="417" spans="1:2" x14ac:dyDescent="0.25">
      <c r="A417" s="163" t="s">
        <v>333</v>
      </c>
      <c r="B417" s="162">
        <v>3</v>
      </c>
    </row>
    <row r="418" spans="1:2" x14ac:dyDescent="0.25">
      <c r="A418" s="163" t="s">
        <v>366</v>
      </c>
      <c r="B418" s="162">
        <v>3</v>
      </c>
    </row>
    <row r="419" spans="1:2" x14ac:dyDescent="0.25">
      <c r="A419" s="90" t="s">
        <v>12</v>
      </c>
      <c r="B419" s="162"/>
    </row>
    <row r="420" spans="1:2" x14ac:dyDescent="0.25">
      <c r="A420" s="163" t="s">
        <v>267</v>
      </c>
      <c r="B420" s="162">
        <v>1</v>
      </c>
    </row>
    <row r="421" spans="1:2" x14ac:dyDescent="0.25">
      <c r="A421" s="163" t="s">
        <v>291</v>
      </c>
      <c r="B421" s="162">
        <v>1</v>
      </c>
    </row>
    <row r="422" spans="1:2" x14ac:dyDescent="0.25">
      <c r="A422" s="163" t="s">
        <v>315</v>
      </c>
      <c r="B422" s="162">
        <v>1</v>
      </c>
    </row>
    <row r="423" spans="1:2" x14ac:dyDescent="0.25">
      <c r="A423" s="163" t="s">
        <v>319</v>
      </c>
      <c r="B423" s="162">
        <v>1</v>
      </c>
    </row>
    <row r="424" spans="1:2" x14ac:dyDescent="0.25">
      <c r="A424" s="163" t="s">
        <v>320</v>
      </c>
      <c r="B424" s="162">
        <v>2</v>
      </c>
    </row>
    <row r="425" spans="1:2" x14ac:dyDescent="0.25">
      <c r="A425" s="163" t="s">
        <v>327</v>
      </c>
      <c r="B425" s="162">
        <v>2</v>
      </c>
    </row>
    <row r="426" spans="1:2" x14ac:dyDescent="0.25">
      <c r="A426" s="163" t="s">
        <v>333</v>
      </c>
      <c r="B426" s="162">
        <v>1</v>
      </c>
    </row>
    <row r="427" spans="1:2" x14ac:dyDescent="0.25">
      <c r="A427" s="163" t="s">
        <v>342</v>
      </c>
      <c r="B427" s="162">
        <v>2</v>
      </c>
    </row>
    <row r="428" spans="1:2" x14ac:dyDescent="0.25">
      <c r="A428" s="90" t="s">
        <v>286</v>
      </c>
      <c r="B428" s="162"/>
    </row>
    <row r="429" spans="1:2" x14ac:dyDescent="0.25">
      <c r="A429" s="163" t="s">
        <v>464</v>
      </c>
      <c r="B429" s="162">
        <v>1</v>
      </c>
    </row>
    <row r="430" spans="1:2" x14ac:dyDescent="0.25">
      <c r="A430" s="163" t="s">
        <v>478</v>
      </c>
      <c r="B430" s="162">
        <v>2</v>
      </c>
    </row>
    <row r="431" spans="1:2" x14ac:dyDescent="0.25">
      <c r="A431" s="163" t="s">
        <v>267</v>
      </c>
      <c r="B431" s="162">
        <v>1</v>
      </c>
    </row>
    <row r="432" spans="1:2" x14ac:dyDescent="0.25">
      <c r="A432" s="163" t="s">
        <v>315</v>
      </c>
      <c r="B432" s="162">
        <v>1</v>
      </c>
    </row>
    <row r="433" spans="1:2" x14ac:dyDescent="0.25">
      <c r="A433" s="163" t="s">
        <v>357</v>
      </c>
      <c r="B433" s="162">
        <v>3</v>
      </c>
    </row>
    <row r="434" spans="1:2" x14ac:dyDescent="0.25">
      <c r="A434" s="163" t="s">
        <v>410</v>
      </c>
      <c r="B434" s="162">
        <v>7</v>
      </c>
    </row>
    <row r="435" spans="1:2" x14ac:dyDescent="0.25">
      <c r="A435" s="90" t="s">
        <v>347</v>
      </c>
      <c r="B435" s="162"/>
    </row>
    <row r="436" spans="1:2" x14ac:dyDescent="0.25">
      <c r="A436" s="163" t="s">
        <v>343</v>
      </c>
      <c r="B436" s="162">
        <v>1</v>
      </c>
    </row>
    <row r="437" spans="1:2" x14ac:dyDescent="0.25">
      <c r="A437" s="163" t="s">
        <v>401</v>
      </c>
      <c r="B437" s="162">
        <v>6</v>
      </c>
    </row>
    <row r="438" spans="1:2" x14ac:dyDescent="0.25">
      <c r="A438" s="90" t="s">
        <v>29</v>
      </c>
      <c r="B438" s="162"/>
    </row>
    <row r="439" spans="1:2" x14ac:dyDescent="0.25">
      <c r="A439" s="163" t="s">
        <v>240</v>
      </c>
      <c r="B439" s="162">
        <v>1</v>
      </c>
    </row>
    <row r="440" spans="1:2" x14ac:dyDescent="0.25">
      <c r="A440" s="163" t="s">
        <v>247</v>
      </c>
      <c r="B440" s="162">
        <v>1</v>
      </c>
    </row>
    <row r="441" spans="1:2" x14ac:dyDescent="0.25">
      <c r="A441" s="163" t="s">
        <v>248</v>
      </c>
      <c r="B441" s="162">
        <v>1</v>
      </c>
    </row>
    <row r="442" spans="1:2" x14ac:dyDescent="0.25">
      <c r="A442" s="163" t="s">
        <v>249</v>
      </c>
      <c r="B442" s="162">
        <v>8</v>
      </c>
    </row>
    <row r="443" spans="1:2" x14ac:dyDescent="0.25">
      <c r="A443" s="163" t="s">
        <v>252</v>
      </c>
      <c r="B443" s="162">
        <v>8</v>
      </c>
    </row>
    <row r="444" spans="1:2" x14ac:dyDescent="0.25">
      <c r="A444" s="163" t="s">
        <v>253</v>
      </c>
      <c r="B444" s="162">
        <v>3</v>
      </c>
    </row>
    <row r="445" spans="1:2" x14ac:dyDescent="0.25">
      <c r="A445" s="163" t="s">
        <v>254</v>
      </c>
      <c r="B445" s="162">
        <v>15</v>
      </c>
    </row>
    <row r="446" spans="1:2" x14ac:dyDescent="0.25">
      <c r="A446" s="163" t="s">
        <v>255</v>
      </c>
      <c r="B446" s="162">
        <v>11</v>
      </c>
    </row>
    <row r="447" spans="1:2" x14ac:dyDescent="0.25">
      <c r="A447" s="163" t="s">
        <v>258</v>
      </c>
      <c r="B447" s="162">
        <v>8</v>
      </c>
    </row>
    <row r="448" spans="1:2" x14ac:dyDescent="0.25">
      <c r="A448" s="163" t="s">
        <v>259</v>
      </c>
      <c r="B448" s="162">
        <v>11</v>
      </c>
    </row>
    <row r="449" spans="1:2" x14ac:dyDescent="0.25">
      <c r="A449" s="163" t="s">
        <v>260</v>
      </c>
      <c r="B449" s="162">
        <v>13</v>
      </c>
    </row>
    <row r="450" spans="1:2" x14ac:dyDescent="0.25">
      <c r="A450" s="163" t="s">
        <v>261</v>
      </c>
      <c r="B450" s="162">
        <v>6</v>
      </c>
    </row>
    <row r="451" spans="1:2" x14ac:dyDescent="0.25">
      <c r="A451" s="163" t="s">
        <v>262</v>
      </c>
      <c r="B451" s="162">
        <v>8</v>
      </c>
    </row>
    <row r="452" spans="1:2" x14ac:dyDescent="0.25">
      <c r="A452" s="163" t="s">
        <v>263</v>
      </c>
      <c r="B452" s="162">
        <v>4</v>
      </c>
    </row>
    <row r="453" spans="1:2" x14ac:dyDescent="0.25">
      <c r="A453" s="163" t="s">
        <v>264</v>
      </c>
      <c r="B453" s="162">
        <v>7</v>
      </c>
    </row>
    <row r="454" spans="1:2" x14ac:dyDescent="0.25">
      <c r="A454" s="163" t="s">
        <v>265</v>
      </c>
      <c r="B454" s="162">
        <v>2</v>
      </c>
    </row>
    <row r="455" spans="1:2" x14ac:dyDescent="0.25">
      <c r="A455" s="163" t="s">
        <v>267</v>
      </c>
      <c r="B455" s="162">
        <v>2</v>
      </c>
    </row>
    <row r="456" spans="1:2" x14ac:dyDescent="0.25">
      <c r="A456" s="163" t="s">
        <v>314</v>
      </c>
      <c r="B456" s="162">
        <v>2</v>
      </c>
    </row>
    <row r="457" spans="1:2" x14ac:dyDescent="0.25">
      <c r="A457" s="163" t="s">
        <v>320</v>
      </c>
      <c r="B457" s="162">
        <v>1</v>
      </c>
    </row>
    <row r="458" spans="1:2" x14ac:dyDescent="0.25">
      <c r="A458" s="163" t="s">
        <v>333</v>
      </c>
      <c r="B458" s="162">
        <v>1</v>
      </c>
    </row>
    <row r="459" spans="1:2" x14ac:dyDescent="0.25">
      <c r="A459" s="163" t="s">
        <v>342</v>
      </c>
      <c r="B459" s="162">
        <v>1</v>
      </c>
    </row>
    <row r="460" spans="1:2" x14ac:dyDescent="0.25">
      <c r="A460" s="90" t="s">
        <v>233</v>
      </c>
      <c r="B460" s="162"/>
    </row>
    <row r="461" spans="1:2" x14ac:dyDescent="0.25">
      <c r="A461" s="163" t="s">
        <v>232</v>
      </c>
      <c r="B461" s="162">
        <v>1</v>
      </c>
    </row>
    <row r="462" spans="1:2" x14ac:dyDescent="0.25">
      <c r="A462" s="163" t="s">
        <v>239</v>
      </c>
      <c r="B462" s="162">
        <v>1</v>
      </c>
    </row>
    <row r="463" spans="1:2" x14ac:dyDescent="0.25">
      <c r="A463" s="163" t="s">
        <v>244</v>
      </c>
      <c r="B463" s="162">
        <v>5</v>
      </c>
    </row>
    <row r="464" spans="1:2" x14ac:dyDescent="0.25">
      <c r="A464" s="163" t="s">
        <v>247</v>
      </c>
      <c r="B464" s="162">
        <v>2</v>
      </c>
    </row>
    <row r="465" spans="1:2" x14ac:dyDescent="0.25">
      <c r="A465" s="163" t="s">
        <v>248</v>
      </c>
      <c r="B465" s="162">
        <v>2</v>
      </c>
    </row>
    <row r="466" spans="1:2" x14ac:dyDescent="0.25">
      <c r="A466" s="163" t="s">
        <v>263</v>
      </c>
      <c r="B466" s="162">
        <v>1</v>
      </c>
    </row>
    <row r="467" spans="1:2" x14ac:dyDescent="0.25">
      <c r="A467" s="163" t="s">
        <v>267</v>
      </c>
      <c r="B467" s="162">
        <v>2</v>
      </c>
    </row>
    <row r="468" spans="1:2" x14ac:dyDescent="0.25">
      <c r="A468" s="163" t="s">
        <v>319</v>
      </c>
      <c r="B468" s="162">
        <v>3</v>
      </c>
    </row>
    <row r="469" spans="1:2" x14ac:dyDescent="0.25">
      <c r="A469" s="163" t="s">
        <v>320</v>
      </c>
      <c r="B469" s="162">
        <v>1</v>
      </c>
    </row>
    <row r="470" spans="1:2" x14ac:dyDescent="0.25">
      <c r="A470" s="90" t="s">
        <v>246</v>
      </c>
      <c r="B470" s="162"/>
    </row>
    <row r="471" spans="1:2" x14ac:dyDescent="0.25">
      <c r="A471" s="163" t="s">
        <v>244</v>
      </c>
      <c r="B471" s="162">
        <v>2</v>
      </c>
    </row>
    <row r="472" spans="1:2" x14ac:dyDescent="0.25">
      <c r="A472" s="163" t="s">
        <v>319</v>
      </c>
      <c r="B472" s="162">
        <v>1</v>
      </c>
    </row>
    <row r="473" spans="1:2" x14ac:dyDescent="0.25">
      <c r="A473" s="90" t="s">
        <v>235</v>
      </c>
      <c r="B473" s="162"/>
    </row>
    <row r="474" spans="1:2" x14ac:dyDescent="0.25">
      <c r="A474" s="163" t="s">
        <v>232</v>
      </c>
      <c r="B474" s="162">
        <v>12</v>
      </c>
    </row>
    <row r="475" spans="1:2" x14ac:dyDescent="0.25">
      <c r="A475" s="163" t="s">
        <v>238</v>
      </c>
      <c r="B475" s="162">
        <v>2</v>
      </c>
    </row>
    <row r="476" spans="1:2" x14ac:dyDescent="0.25">
      <c r="A476" s="163" t="s">
        <v>239</v>
      </c>
      <c r="B476" s="162">
        <v>9</v>
      </c>
    </row>
    <row r="477" spans="1:2" x14ac:dyDescent="0.25">
      <c r="A477" s="163" t="s">
        <v>244</v>
      </c>
      <c r="B477" s="162">
        <v>3</v>
      </c>
    </row>
    <row r="478" spans="1:2" x14ac:dyDescent="0.25">
      <c r="A478" s="163" t="s">
        <v>425</v>
      </c>
      <c r="B478" s="162">
        <v>1</v>
      </c>
    </row>
    <row r="479" spans="1:2" x14ac:dyDescent="0.25">
      <c r="A479" s="163" t="s">
        <v>248</v>
      </c>
      <c r="B479" s="162">
        <v>9</v>
      </c>
    </row>
    <row r="480" spans="1:2" x14ac:dyDescent="0.25">
      <c r="A480" s="163" t="s">
        <v>249</v>
      </c>
      <c r="B480" s="162">
        <v>9</v>
      </c>
    </row>
    <row r="481" spans="1:2" x14ac:dyDescent="0.25">
      <c r="A481" s="163" t="s">
        <v>252</v>
      </c>
      <c r="B481" s="162">
        <v>20</v>
      </c>
    </row>
    <row r="482" spans="1:2" x14ac:dyDescent="0.25">
      <c r="A482" s="163" t="s">
        <v>253</v>
      </c>
      <c r="B482" s="162">
        <v>5</v>
      </c>
    </row>
    <row r="483" spans="1:2" x14ac:dyDescent="0.25">
      <c r="A483" s="163" t="s">
        <v>254</v>
      </c>
      <c r="B483" s="162">
        <v>15</v>
      </c>
    </row>
    <row r="484" spans="1:2" x14ac:dyDescent="0.25">
      <c r="A484" s="163" t="s">
        <v>255</v>
      </c>
      <c r="B484" s="162">
        <v>12</v>
      </c>
    </row>
    <row r="485" spans="1:2" x14ac:dyDescent="0.25">
      <c r="A485" s="163" t="s">
        <v>258</v>
      </c>
      <c r="B485" s="162">
        <v>12</v>
      </c>
    </row>
    <row r="486" spans="1:2" x14ac:dyDescent="0.25">
      <c r="A486" s="163" t="s">
        <v>259</v>
      </c>
      <c r="B486" s="162">
        <v>10</v>
      </c>
    </row>
    <row r="487" spans="1:2" x14ac:dyDescent="0.25">
      <c r="A487" s="163" t="s">
        <v>260</v>
      </c>
      <c r="B487" s="162">
        <v>13</v>
      </c>
    </row>
    <row r="488" spans="1:2" x14ac:dyDescent="0.25">
      <c r="A488" s="163" t="s">
        <v>261</v>
      </c>
      <c r="B488" s="162">
        <v>11</v>
      </c>
    </row>
    <row r="489" spans="1:2" x14ac:dyDescent="0.25">
      <c r="A489" s="163" t="s">
        <v>262</v>
      </c>
      <c r="B489" s="162">
        <v>12</v>
      </c>
    </row>
    <row r="490" spans="1:2" x14ac:dyDescent="0.25">
      <c r="A490" s="163" t="s">
        <v>263</v>
      </c>
      <c r="B490" s="162">
        <v>10</v>
      </c>
    </row>
    <row r="491" spans="1:2" x14ac:dyDescent="0.25">
      <c r="A491" s="163" t="s">
        <v>264</v>
      </c>
      <c r="B491" s="162">
        <v>5</v>
      </c>
    </row>
    <row r="492" spans="1:2" x14ac:dyDescent="0.25">
      <c r="A492" s="163" t="s">
        <v>265</v>
      </c>
      <c r="B492" s="162">
        <v>2</v>
      </c>
    </row>
    <row r="493" spans="1:2" x14ac:dyDescent="0.25">
      <c r="A493" s="163" t="s">
        <v>266</v>
      </c>
      <c r="B493" s="162">
        <v>1</v>
      </c>
    </row>
    <row r="494" spans="1:2" x14ac:dyDescent="0.25">
      <c r="A494" s="163" t="s">
        <v>267</v>
      </c>
      <c r="B494" s="162">
        <v>4</v>
      </c>
    </row>
    <row r="495" spans="1:2" x14ac:dyDescent="0.25">
      <c r="A495" s="163" t="s">
        <v>315</v>
      </c>
      <c r="B495" s="162">
        <v>7</v>
      </c>
    </row>
    <row r="496" spans="1:2" x14ac:dyDescent="0.25">
      <c r="A496" s="163" t="s">
        <v>319</v>
      </c>
      <c r="B496" s="162">
        <v>3</v>
      </c>
    </row>
    <row r="497" spans="1:2" x14ac:dyDescent="0.25">
      <c r="A497" s="163" t="s">
        <v>320</v>
      </c>
      <c r="B497" s="162">
        <v>1</v>
      </c>
    </row>
    <row r="498" spans="1:2" x14ac:dyDescent="0.25">
      <c r="A498" s="163" t="s">
        <v>327</v>
      </c>
      <c r="B498" s="162">
        <v>2</v>
      </c>
    </row>
    <row r="499" spans="1:2" x14ac:dyDescent="0.25">
      <c r="A499" s="163" t="s">
        <v>331</v>
      </c>
      <c r="B499" s="162">
        <v>1</v>
      </c>
    </row>
    <row r="500" spans="1:2" x14ac:dyDescent="0.25">
      <c r="A500" s="163" t="s">
        <v>333</v>
      </c>
      <c r="B500" s="162">
        <v>7</v>
      </c>
    </row>
    <row r="501" spans="1:2" x14ac:dyDescent="0.25">
      <c r="A501" s="163" t="s">
        <v>342</v>
      </c>
      <c r="B501" s="162">
        <v>6</v>
      </c>
    </row>
    <row r="502" spans="1:2" x14ac:dyDescent="0.25">
      <c r="A502" s="90" t="s">
        <v>250</v>
      </c>
      <c r="B502" s="162"/>
    </row>
    <row r="503" spans="1:2" x14ac:dyDescent="0.25">
      <c r="A503" s="163" t="s">
        <v>249</v>
      </c>
      <c r="B503" s="162">
        <v>1</v>
      </c>
    </row>
    <row r="504" spans="1:2" x14ac:dyDescent="0.25">
      <c r="A504" s="163" t="s">
        <v>377</v>
      </c>
      <c r="B504" s="162">
        <v>3</v>
      </c>
    </row>
    <row r="505" spans="1:2" x14ac:dyDescent="0.25">
      <c r="A505" s="90" t="s">
        <v>418</v>
      </c>
      <c r="B505" s="162"/>
    </row>
    <row r="506" spans="1:2" x14ac:dyDescent="0.25">
      <c r="A506" s="163" t="s">
        <v>410</v>
      </c>
      <c r="B506" s="162">
        <v>1</v>
      </c>
    </row>
    <row r="507" spans="1:2" x14ac:dyDescent="0.25">
      <c r="A507" s="90" t="s">
        <v>308</v>
      </c>
      <c r="B507" s="162"/>
    </row>
    <row r="508" spans="1:2" x14ac:dyDescent="0.25">
      <c r="A508" s="163" t="s">
        <v>291</v>
      </c>
      <c r="B508" s="162">
        <v>1</v>
      </c>
    </row>
    <row r="509" spans="1:2" x14ac:dyDescent="0.25">
      <c r="A509" s="163" t="s">
        <v>320</v>
      </c>
      <c r="B509" s="162">
        <v>1</v>
      </c>
    </row>
    <row r="510" spans="1:2" x14ac:dyDescent="0.25">
      <c r="A510" s="163" t="s">
        <v>327</v>
      </c>
      <c r="B510" s="162">
        <v>1</v>
      </c>
    </row>
    <row r="511" spans="1:2" x14ac:dyDescent="0.25">
      <c r="A511" s="163" t="s">
        <v>333</v>
      </c>
      <c r="B511" s="162">
        <v>1</v>
      </c>
    </row>
    <row r="512" spans="1:2" x14ac:dyDescent="0.25">
      <c r="A512" s="163" t="s">
        <v>366</v>
      </c>
      <c r="B512" s="162">
        <v>2</v>
      </c>
    </row>
    <row r="513" spans="1:2" x14ac:dyDescent="0.25">
      <c r="A513" s="163" t="s">
        <v>410</v>
      </c>
      <c r="B513" s="162">
        <v>2</v>
      </c>
    </row>
    <row r="514" spans="1:2" x14ac:dyDescent="0.25">
      <c r="A514" s="90" t="s">
        <v>288</v>
      </c>
      <c r="B514" s="162"/>
    </row>
    <row r="515" spans="1:2" x14ac:dyDescent="0.25">
      <c r="A515" s="163" t="s">
        <v>267</v>
      </c>
      <c r="B515" s="162">
        <v>1</v>
      </c>
    </row>
    <row r="516" spans="1:2" x14ac:dyDescent="0.25">
      <c r="A516" s="163" t="s">
        <v>315</v>
      </c>
      <c r="B516" s="162">
        <v>1</v>
      </c>
    </row>
    <row r="517" spans="1:2" x14ac:dyDescent="0.25">
      <c r="A517" s="163" t="s">
        <v>320</v>
      </c>
      <c r="B517" s="162">
        <v>1</v>
      </c>
    </row>
    <row r="518" spans="1:2" x14ac:dyDescent="0.25">
      <c r="A518" s="163" t="s">
        <v>327</v>
      </c>
      <c r="B518" s="162">
        <v>1</v>
      </c>
    </row>
    <row r="519" spans="1:2" x14ac:dyDescent="0.25">
      <c r="A519" s="163" t="s">
        <v>333</v>
      </c>
      <c r="B519" s="162">
        <v>2</v>
      </c>
    </row>
    <row r="520" spans="1:2" x14ac:dyDescent="0.25">
      <c r="A520" s="163" t="s">
        <v>410</v>
      </c>
      <c r="B520" s="162">
        <v>1</v>
      </c>
    </row>
    <row r="521" spans="1:2" x14ac:dyDescent="0.25">
      <c r="A521" s="90" t="s">
        <v>242</v>
      </c>
      <c r="B521" s="162"/>
    </row>
    <row r="522" spans="1:2" x14ac:dyDescent="0.25">
      <c r="A522" s="163" t="s">
        <v>240</v>
      </c>
      <c r="B522" s="162">
        <v>1</v>
      </c>
    </row>
    <row r="523" spans="1:2" x14ac:dyDescent="0.25">
      <c r="A523" s="163" t="s">
        <v>267</v>
      </c>
      <c r="B523" s="162">
        <v>1</v>
      </c>
    </row>
    <row r="524" spans="1:2" x14ac:dyDescent="0.25">
      <c r="A524" s="163" t="s">
        <v>291</v>
      </c>
      <c r="B524" s="162">
        <v>6</v>
      </c>
    </row>
    <row r="525" spans="1:2" x14ac:dyDescent="0.25">
      <c r="A525" s="163" t="s">
        <v>315</v>
      </c>
      <c r="B525" s="162">
        <v>1</v>
      </c>
    </row>
    <row r="526" spans="1:2" x14ac:dyDescent="0.25">
      <c r="A526" s="163" t="s">
        <v>319</v>
      </c>
      <c r="B526" s="162">
        <v>4</v>
      </c>
    </row>
    <row r="527" spans="1:2" x14ac:dyDescent="0.25">
      <c r="A527" s="163" t="s">
        <v>424</v>
      </c>
      <c r="B527" s="162">
        <v>1</v>
      </c>
    </row>
    <row r="528" spans="1:2" x14ac:dyDescent="0.25">
      <c r="A528" s="163" t="s">
        <v>320</v>
      </c>
      <c r="B528" s="162">
        <v>4</v>
      </c>
    </row>
    <row r="529" spans="1:2" x14ac:dyDescent="0.25">
      <c r="A529" s="163" t="s">
        <v>327</v>
      </c>
      <c r="B529" s="162">
        <v>9</v>
      </c>
    </row>
    <row r="530" spans="1:2" x14ac:dyDescent="0.25">
      <c r="A530" s="163" t="s">
        <v>331</v>
      </c>
      <c r="B530" s="162">
        <v>4</v>
      </c>
    </row>
    <row r="531" spans="1:2" x14ac:dyDescent="0.25">
      <c r="A531" s="163" t="s">
        <v>426</v>
      </c>
      <c r="B531" s="162">
        <v>1</v>
      </c>
    </row>
    <row r="532" spans="1:2" x14ac:dyDescent="0.25">
      <c r="A532" s="163" t="s">
        <v>333</v>
      </c>
      <c r="B532" s="162">
        <v>6</v>
      </c>
    </row>
    <row r="533" spans="1:2" x14ac:dyDescent="0.25">
      <c r="A533" s="163" t="s">
        <v>341</v>
      </c>
      <c r="B533" s="162">
        <v>1</v>
      </c>
    </row>
    <row r="534" spans="1:2" x14ac:dyDescent="0.25">
      <c r="A534" s="163" t="s">
        <v>342</v>
      </c>
      <c r="B534" s="162">
        <v>5</v>
      </c>
    </row>
    <row r="535" spans="1:2" x14ac:dyDescent="0.25">
      <c r="A535" s="163" t="s">
        <v>366</v>
      </c>
      <c r="B535" s="162">
        <v>6</v>
      </c>
    </row>
    <row r="536" spans="1:2" x14ac:dyDescent="0.25">
      <c r="A536" s="90" t="s">
        <v>356</v>
      </c>
      <c r="B536" s="162"/>
    </row>
    <row r="537" spans="1:2" x14ac:dyDescent="0.25">
      <c r="A537" s="163" t="s">
        <v>428</v>
      </c>
      <c r="B537" s="162">
        <v>1</v>
      </c>
    </row>
    <row r="538" spans="1:2" x14ac:dyDescent="0.25">
      <c r="A538" s="163" t="s">
        <v>429</v>
      </c>
      <c r="B538" s="162">
        <v>1</v>
      </c>
    </row>
    <row r="539" spans="1:2" x14ac:dyDescent="0.25">
      <c r="A539" s="163" t="s">
        <v>351</v>
      </c>
      <c r="B539" s="162">
        <v>1</v>
      </c>
    </row>
    <row r="540" spans="1:2" x14ac:dyDescent="0.25">
      <c r="A540" s="90" t="s">
        <v>566</v>
      </c>
      <c r="B540" s="162"/>
    </row>
    <row r="541" spans="1:2" x14ac:dyDescent="0.25">
      <c r="A541" s="163" t="s">
        <v>559</v>
      </c>
      <c r="B541" s="162">
        <v>1</v>
      </c>
    </row>
    <row r="542" spans="1:2" x14ac:dyDescent="0.25">
      <c r="A542" s="90" t="s">
        <v>374</v>
      </c>
      <c r="B542" s="162"/>
    </row>
    <row r="543" spans="1:2" x14ac:dyDescent="0.25">
      <c r="A543" s="163" t="s">
        <v>640</v>
      </c>
      <c r="B543" s="162">
        <v>1</v>
      </c>
    </row>
    <row r="544" spans="1:2" x14ac:dyDescent="0.25">
      <c r="A544" s="163" t="s">
        <v>373</v>
      </c>
      <c r="B544" s="162">
        <v>14</v>
      </c>
    </row>
    <row r="545" spans="1:2" x14ac:dyDescent="0.25">
      <c r="A545" s="90" t="s">
        <v>312</v>
      </c>
      <c r="B545" s="162"/>
    </row>
    <row r="546" spans="1:2" x14ac:dyDescent="0.25">
      <c r="A546" s="163" t="s">
        <v>546</v>
      </c>
      <c r="B546" s="162">
        <v>9</v>
      </c>
    </row>
    <row r="547" spans="1:2" x14ac:dyDescent="0.25">
      <c r="A547" s="163" t="s">
        <v>291</v>
      </c>
      <c r="B547" s="162">
        <v>1</v>
      </c>
    </row>
    <row r="548" spans="1:2" x14ac:dyDescent="0.25">
      <c r="A548" s="163" t="s">
        <v>320</v>
      </c>
      <c r="B548" s="162">
        <v>1</v>
      </c>
    </row>
    <row r="549" spans="1:2" x14ac:dyDescent="0.25">
      <c r="A549" s="163" t="s">
        <v>333</v>
      </c>
      <c r="B549" s="162">
        <v>1</v>
      </c>
    </row>
    <row r="550" spans="1:2" x14ac:dyDescent="0.25">
      <c r="A550" s="163" t="s">
        <v>343</v>
      </c>
      <c r="B550" s="162">
        <v>1</v>
      </c>
    </row>
    <row r="551" spans="1:2" x14ac:dyDescent="0.25">
      <c r="A551" s="90" t="s">
        <v>547</v>
      </c>
      <c r="B551" s="162"/>
    </row>
    <row r="552" spans="1:2" x14ac:dyDescent="0.25">
      <c r="A552" s="163" t="s">
        <v>571</v>
      </c>
      <c r="B552" s="162">
        <v>1</v>
      </c>
    </row>
    <row r="553" spans="1:2" x14ac:dyDescent="0.25">
      <c r="A553" s="163" t="s">
        <v>546</v>
      </c>
      <c r="B553" s="162">
        <v>2</v>
      </c>
    </row>
    <row r="554" spans="1:2" x14ac:dyDescent="0.25">
      <c r="A554" s="90" t="s">
        <v>483</v>
      </c>
      <c r="B554" s="162"/>
    </row>
    <row r="555" spans="1:2" x14ac:dyDescent="0.25">
      <c r="A555" s="163" t="s">
        <v>478</v>
      </c>
      <c r="B555" s="162">
        <v>1</v>
      </c>
    </row>
    <row r="556" spans="1:2" x14ac:dyDescent="0.25">
      <c r="A556" s="163" t="s">
        <v>559</v>
      </c>
      <c r="B556" s="162">
        <v>1</v>
      </c>
    </row>
    <row r="557" spans="1:2" x14ac:dyDescent="0.25">
      <c r="A557" s="90" t="s">
        <v>569</v>
      </c>
      <c r="B557" s="162"/>
    </row>
    <row r="558" spans="1:2" x14ac:dyDescent="0.25">
      <c r="A558" s="163" t="s">
        <v>559</v>
      </c>
      <c r="B558" s="162">
        <v>1</v>
      </c>
    </row>
    <row r="559" spans="1:2" x14ac:dyDescent="0.25">
      <c r="A559" s="90" t="s">
        <v>551</v>
      </c>
      <c r="B559" s="162"/>
    </row>
    <row r="560" spans="1:2" x14ac:dyDescent="0.25">
      <c r="A560" s="163" t="s">
        <v>550</v>
      </c>
      <c r="B560" s="162">
        <v>7</v>
      </c>
    </row>
    <row r="561" spans="1:2" x14ac:dyDescent="0.25">
      <c r="A561" s="163" t="s">
        <v>559</v>
      </c>
      <c r="B561" s="162">
        <v>3</v>
      </c>
    </row>
    <row r="562" spans="1:2" x14ac:dyDescent="0.25">
      <c r="A562" s="90" t="s">
        <v>555</v>
      </c>
      <c r="B562" s="162"/>
    </row>
    <row r="563" spans="1:2" x14ac:dyDescent="0.25">
      <c r="A563" s="163" t="s">
        <v>554</v>
      </c>
      <c r="B563" s="162">
        <v>12</v>
      </c>
    </row>
    <row r="564" spans="1:2" x14ac:dyDescent="0.25">
      <c r="A564" s="90" t="s">
        <v>584</v>
      </c>
      <c r="B564" s="162"/>
    </row>
    <row r="565" spans="1:2" x14ac:dyDescent="0.25">
      <c r="A565" s="163" t="s">
        <v>581</v>
      </c>
      <c r="B565" s="162">
        <v>5</v>
      </c>
    </row>
    <row r="566" spans="1:2" x14ac:dyDescent="0.25">
      <c r="A566" s="90" t="s">
        <v>574</v>
      </c>
      <c r="B566" s="162"/>
    </row>
    <row r="567" spans="1:2" x14ac:dyDescent="0.25">
      <c r="A567" s="163" t="s">
        <v>573</v>
      </c>
      <c r="B567" s="162">
        <v>1</v>
      </c>
    </row>
    <row r="568" spans="1:2" x14ac:dyDescent="0.25">
      <c r="A568" s="90" t="s">
        <v>576</v>
      </c>
      <c r="B568" s="162"/>
    </row>
    <row r="569" spans="1:2" x14ac:dyDescent="0.25">
      <c r="A569" s="163" t="s">
        <v>573</v>
      </c>
      <c r="B569" s="162">
        <v>4</v>
      </c>
    </row>
    <row r="570" spans="1:2" x14ac:dyDescent="0.25">
      <c r="A570" s="90" t="s">
        <v>542</v>
      </c>
      <c r="B570" s="162"/>
    </row>
    <row r="571" spans="1:2" x14ac:dyDescent="0.25">
      <c r="A571" s="163" t="s">
        <v>541</v>
      </c>
      <c r="B571" s="162">
        <v>11</v>
      </c>
    </row>
    <row r="572" spans="1:2" x14ac:dyDescent="0.25">
      <c r="A572" s="163" t="s">
        <v>591</v>
      </c>
      <c r="B572" s="162">
        <v>1</v>
      </c>
    </row>
    <row r="573" spans="1:2" x14ac:dyDescent="0.25">
      <c r="A573" s="163" t="s">
        <v>592</v>
      </c>
      <c r="B573" s="162">
        <v>1</v>
      </c>
    </row>
    <row r="574" spans="1:2" x14ac:dyDescent="0.25">
      <c r="A574" s="90" t="s">
        <v>549</v>
      </c>
      <c r="B574" s="162"/>
    </row>
    <row r="575" spans="1:2" x14ac:dyDescent="0.25">
      <c r="A575" s="163" t="s">
        <v>546</v>
      </c>
      <c r="B575" s="162">
        <v>1</v>
      </c>
    </row>
    <row r="576" spans="1:2" x14ac:dyDescent="0.25">
      <c r="A576" s="163" t="s">
        <v>702</v>
      </c>
      <c r="B576" s="162">
        <v>1</v>
      </c>
    </row>
    <row r="577" spans="1:2" x14ac:dyDescent="0.25">
      <c r="A577" s="90" t="s">
        <v>454</v>
      </c>
      <c r="B577" s="162"/>
    </row>
    <row r="578" spans="1:2" x14ac:dyDescent="0.25">
      <c r="A578" s="163" t="s">
        <v>438</v>
      </c>
      <c r="B578" s="162">
        <v>1</v>
      </c>
    </row>
    <row r="579" spans="1:2" x14ac:dyDescent="0.25">
      <c r="A579" s="163" t="s">
        <v>579</v>
      </c>
      <c r="B579" s="162">
        <v>3</v>
      </c>
    </row>
    <row r="580" spans="1:2" x14ac:dyDescent="0.25">
      <c r="A580" s="90" t="s">
        <v>716</v>
      </c>
      <c r="B580" s="162"/>
    </row>
    <row r="581" spans="1:2" x14ac:dyDescent="0.25">
      <c r="A581" s="163" t="s">
        <v>715</v>
      </c>
      <c r="B581" s="162">
        <v>1</v>
      </c>
    </row>
    <row r="582" spans="1:2" x14ac:dyDescent="0.25">
      <c r="A582" s="90" t="s">
        <v>587</v>
      </c>
      <c r="B582" s="162"/>
    </row>
    <row r="583" spans="1:2" x14ac:dyDescent="0.25">
      <c r="A583" s="163" t="s">
        <v>581</v>
      </c>
      <c r="B583" s="162">
        <v>2</v>
      </c>
    </row>
    <row r="584" spans="1:2" x14ac:dyDescent="0.25">
      <c r="A584" s="163" t="s">
        <v>715</v>
      </c>
      <c r="B584" s="162">
        <v>5</v>
      </c>
    </row>
    <row r="585" spans="1:2" x14ac:dyDescent="0.25">
      <c r="A585" s="90" t="s">
        <v>720</v>
      </c>
      <c r="B585" s="162"/>
    </row>
    <row r="586" spans="1:2" x14ac:dyDescent="0.25">
      <c r="A586" s="163" t="s">
        <v>715</v>
      </c>
      <c r="B586" s="162">
        <v>1</v>
      </c>
    </row>
    <row r="587" spans="1:2" x14ac:dyDescent="0.25">
      <c r="A587" s="163" t="s">
        <v>726</v>
      </c>
      <c r="B587" s="162">
        <v>1</v>
      </c>
    </row>
    <row r="588" spans="1:2" x14ac:dyDescent="0.25">
      <c r="A588" s="90" t="s">
        <v>750</v>
      </c>
      <c r="B588" s="162"/>
    </row>
    <row r="589" spans="1:2" x14ac:dyDescent="0.25">
      <c r="A589" s="163" t="s">
        <v>749</v>
      </c>
      <c r="B589" s="162">
        <v>1</v>
      </c>
    </row>
    <row r="590" spans="1:2" x14ac:dyDescent="0.25">
      <c r="A590" s="90" t="s">
        <v>616</v>
      </c>
      <c r="B590" s="162"/>
    </row>
    <row r="591" spans="1:2" x14ac:dyDescent="0.25">
      <c r="A591" s="163" t="s">
        <v>608</v>
      </c>
      <c r="B591" s="162">
        <v>1</v>
      </c>
    </row>
    <row r="592" spans="1:2" x14ac:dyDescent="0.25">
      <c r="A592" s="90" t="s">
        <v>484</v>
      </c>
      <c r="B592" s="162"/>
    </row>
    <row r="593" spans="1:2" x14ac:dyDescent="0.25">
      <c r="A593" s="163" t="s">
        <v>478</v>
      </c>
      <c r="B593" s="162">
        <v>1</v>
      </c>
    </row>
    <row r="594" spans="1:2" x14ac:dyDescent="0.25">
      <c r="A594" s="163" t="s">
        <v>715</v>
      </c>
      <c r="B594" s="162">
        <v>1</v>
      </c>
    </row>
    <row r="595" spans="1:2" x14ac:dyDescent="0.25">
      <c r="A595" s="163" t="s">
        <v>724</v>
      </c>
      <c r="B595" s="162">
        <v>6</v>
      </c>
    </row>
    <row r="596" spans="1:2" x14ac:dyDescent="0.25">
      <c r="A596" s="163" t="s">
        <v>726</v>
      </c>
      <c r="B596" s="162">
        <v>8</v>
      </c>
    </row>
    <row r="597" spans="1:2" x14ac:dyDescent="0.25">
      <c r="A597" s="90" t="s">
        <v>486</v>
      </c>
      <c r="B597" s="162"/>
    </row>
    <row r="598" spans="1:2" x14ac:dyDescent="0.25">
      <c r="A598" s="163" t="s">
        <v>478</v>
      </c>
      <c r="B598" s="162">
        <v>1</v>
      </c>
    </row>
    <row r="599" spans="1:2" x14ac:dyDescent="0.25">
      <c r="A599" s="90" t="s">
        <v>488</v>
      </c>
      <c r="B599" s="162"/>
    </row>
    <row r="600" spans="1:2" x14ac:dyDescent="0.25">
      <c r="A600" s="163" t="s">
        <v>478</v>
      </c>
      <c r="B600" s="162">
        <v>4</v>
      </c>
    </row>
    <row r="601" spans="1:2" x14ac:dyDescent="0.25">
      <c r="A601" s="90" t="s">
        <v>2</v>
      </c>
      <c r="B601" s="162"/>
    </row>
    <row r="602" spans="1:2" x14ac:dyDescent="0.25">
      <c r="A602" s="163" t="s">
        <v>478</v>
      </c>
      <c r="B602" s="162">
        <v>9</v>
      </c>
    </row>
    <row r="603" spans="1:2" x14ac:dyDescent="0.25">
      <c r="A603" s="163" t="s">
        <v>554</v>
      </c>
      <c r="B603" s="162">
        <v>1</v>
      </c>
    </row>
    <row r="604" spans="1:2" x14ac:dyDescent="0.25">
      <c r="A604" s="163" t="s">
        <v>343</v>
      </c>
      <c r="B604" s="162">
        <v>2</v>
      </c>
    </row>
    <row r="605" spans="1:2" x14ac:dyDescent="0.25">
      <c r="A605" s="163" t="s">
        <v>408</v>
      </c>
      <c r="B605" s="162">
        <v>7</v>
      </c>
    </row>
    <row r="606" spans="1:2" x14ac:dyDescent="0.25">
      <c r="A606" s="90" t="s">
        <v>722</v>
      </c>
      <c r="B606" s="162"/>
    </row>
    <row r="607" spans="1:2" x14ac:dyDescent="0.25">
      <c r="A607" s="163" t="s">
        <v>715</v>
      </c>
      <c r="B607" s="162">
        <v>1</v>
      </c>
    </row>
    <row r="608" spans="1:2" x14ac:dyDescent="0.25">
      <c r="A608" s="90" t="s">
        <v>491</v>
      </c>
      <c r="B608" s="162"/>
    </row>
    <row r="609" spans="1:2" x14ac:dyDescent="0.25">
      <c r="A609" s="163" t="s">
        <v>478</v>
      </c>
      <c r="B609" s="162">
        <v>1</v>
      </c>
    </row>
    <row r="610" spans="1:2" x14ac:dyDescent="0.25">
      <c r="A610" s="90" t="s">
        <v>730</v>
      </c>
      <c r="B610" s="162"/>
    </row>
    <row r="611" spans="1:2" x14ac:dyDescent="0.25">
      <c r="A611" s="163" t="s">
        <v>729</v>
      </c>
      <c r="B611" s="162">
        <v>29</v>
      </c>
    </row>
    <row r="612" spans="1:2" x14ac:dyDescent="0.25">
      <c r="A612" s="163" t="s">
        <v>735</v>
      </c>
      <c r="B612" s="162">
        <v>25</v>
      </c>
    </row>
    <row r="613" spans="1:2" x14ac:dyDescent="0.25">
      <c r="A613" s="90" t="s">
        <v>30</v>
      </c>
      <c r="B613" s="162"/>
    </row>
    <row r="614" spans="1:2" x14ac:dyDescent="0.25">
      <c r="A614" s="163" t="s">
        <v>478</v>
      </c>
      <c r="B614" s="162">
        <v>2</v>
      </c>
    </row>
    <row r="615" spans="1:2" x14ac:dyDescent="0.25">
      <c r="A615" s="163" t="s">
        <v>729</v>
      </c>
      <c r="B615" s="162">
        <v>8</v>
      </c>
    </row>
    <row r="616" spans="1:2" x14ac:dyDescent="0.25">
      <c r="A616" s="163" t="s">
        <v>735</v>
      </c>
      <c r="B616" s="162">
        <v>12</v>
      </c>
    </row>
    <row r="617" spans="1:2" x14ac:dyDescent="0.25">
      <c r="A617" s="163" t="s">
        <v>752</v>
      </c>
      <c r="B617" s="162">
        <v>1</v>
      </c>
    </row>
    <row r="618" spans="1:2" x14ac:dyDescent="0.25">
      <c r="A618" s="163" t="s">
        <v>343</v>
      </c>
      <c r="B618" s="162">
        <v>2</v>
      </c>
    </row>
    <row r="619" spans="1:2" x14ac:dyDescent="0.25">
      <c r="A619" s="90" t="s">
        <v>422</v>
      </c>
      <c r="B619" s="162"/>
    </row>
    <row r="620" spans="1:2" x14ac:dyDescent="0.25">
      <c r="A620" s="163" t="s">
        <v>478</v>
      </c>
      <c r="B620" s="162">
        <v>5</v>
      </c>
    </row>
    <row r="621" spans="1:2" x14ac:dyDescent="0.25">
      <c r="A621" s="163" t="s">
        <v>421</v>
      </c>
      <c r="B621" s="162">
        <v>1</v>
      </c>
    </row>
    <row r="622" spans="1:2" x14ac:dyDescent="0.25">
      <c r="A622" s="90" t="s">
        <v>494</v>
      </c>
      <c r="B622" s="162"/>
    </row>
    <row r="623" spans="1:2" x14ac:dyDescent="0.25">
      <c r="A623" s="163" t="s">
        <v>478</v>
      </c>
      <c r="B623" s="162">
        <v>2</v>
      </c>
    </row>
    <row r="624" spans="1:2" x14ac:dyDescent="0.25">
      <c r="A624" s="163" t="s">
        <v>740</v>
      </c>
      <c r="B624" s="162">
        <v>44</v>
      </c>
    </row>
    <row r="625" spans="1:2" x14ac:dyDescent="0.25">
      <c r="A625" s="163" t="s">
        <v>647</v>
      </c>
      <c r="B625" s="162">
        <v>1</v>
      </c>
    </row>
    <row r="626" spans="1:2" x14ac:dyDescent="0.25">
      <c r="A626" s="163" t="s">
        <v>668</v>
      </c>
      <c r="B626" s="162">
        <v>1</v>
      </c>
    </row>
    <row r="627" spans="1:2" x14ac:dyDescent="0.25">
      <c r="A627" s="163" t="s">
        <v>708</v>
      </c>
      <c r="B627" s="162">
        <v>1</v>
      </c>
    </row>
    <row r="628" spans="1:2" x14ac:dyDescent="0.25">
      <c r="A628" s="163" t="s">
        <v>712</v>
      </c>
      <c r="B628" s="162">
        <v>1</v>
      </c>
    </row>
    <row r="629" spans="1:2" x14ac:dyDescent="0.25">
      <c r="A629" s="90" t="s">
        <v>738</v>
      </c>
      <c r="B629" s="162"/>
    </row>
    <row r="630" spans="1:2" x14ac:dyDescent="0.25">
      <c r="A630" s="163" t="s">
        <v>736</v>
      </c>
      <c r="B630" s="162">
        <v>9</v>
      </c>
    </row>
    <row r="631" spans="1:2" x14ac:dyDescent="0.25">
      <c r="A631" s="90" t="s">
        <v>496</v>
      </c>
      <c r="B631" s="162"/>
    </row>
    <row r="632" spans="1:2" x14ac:dyDescent="0.25">
      <c r="A632" s="163" t="s">
        <v>478</v>
      </c>
      <c r="B632" s="162">
        <v>2</v>
      </c>
    </row>
    <row r="633" spans="1:2" x14ac:dyDescent="0.25">
      <c r="A633" s="90" t="s">
        <v>222</v>
      </c>
      <c r="B633" s="162">
        <v>2042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39"/>
  <sheetViews>
    <sheetView topLeftCell="A4" zoomScale="55" zoomScaleNormal="55" workbookViewId="0">
      <selection activeCell="B4" sqref="B4:D4"/>
    </sheetView>
  </sheetViews>
  <sheetFormatPr defaultColWidth="9.140625" defaultRowHeight="18.75" x14ac:dyDescent="0.3"/>
  <cols>
    <col min="1" max="1" width="9.140625" style="23"/>
    <col min="2" max="2" width="89.42578125" style="23" customWidth="1"/>
    <col min="3" max="3" width="28.42578125" style="23" customWidth="1"/>
    <col min="4" max="4" width="101.140625" style="23" customWidth="1"/>
    <col min="5" max="16384" width="9.140625" style="23"/>
  </cols>
  <sheetData>
    <row r="1" spans="1:5" ht="20.25" thickTop="1" thickBot="1" x14ac:dyDescent="0.35">
      <c r="A1" s="20"/>
      <c r="B1" s="21"/>
      <c r="C1" s="21"/>
      <c r="D1" s="21"/>
      <c r="E1" s="22"/>
    </row>
    <row r="2" spans="1:5" ht="301.5" customHeight="1" thickBot="1" x14ac:dyDescent="0.5">
      <c r="A2" s="24"/>
      <c r="B2" s="195" t="s">
        <v>124</v>
      </c>
      <c r="C2" s="181"/>
      <c r="D2" s="182"/>
      <c r="E2" s="25"/>
    </row>
    <row r="3" spans="1:5" s="31" customFormat="1" ht="13.5" customHeight="1" thickBot="1" x14ac:dyDescent="0.3">
      <c r="A3" s="26"/>
      <c r="B3" s="27"/>
      <c r="C3" s="28"/>
      <c r="D3" s="29"/>
      <c r="E3" s="30"/>
    </row>
    <row r="4" spans="1:5" ht="108.75" customHeight="1" thickBot="1" x14ac:dyDescent="0.35">
      <c r="A4" s="24"/>
      <c r="B4" s="183" t="s">
        <v>123</v>
      </c>
      <c r="C4" s="184"/>
      <c r="D4" s="185"/>
      <c r="E4" s="25"/>
    </row>
    <row r="5" spans="1:5" s="31" customFormat="1" ht="13.5" customHeight="1" x14ac:dyDescent="0.25">
      <c r="A5" s="26"/>
      <c r="B5" s="27"/>
      <c r="C5" s="28"/>
      <c r="D5" s="29"/>
      <c r="E5" s="30"/>
    </row>
    <row r="6" spans="1:5" ht="29.25" thickBot="1" x14ac:dyDescent="0.35">
      <c r="A6" s="24"/>
      <c r="B6" s="106" t="s">
        <v>59</v>
      </c>
      <c r="C6" s="32"/>
      <c r="D6" s="33"/>
      <c r="E6" s="25"/>
    </row>
    <row r="7" spans="1:5" s="31" customFormat="1" ht="28.5" thickBot="1" x14ac:dyDescent="0.3">
      <c r="A7" s="26"/>
      <c r="B7" s="34" t="s">
        <v>60</v>
      </c>
      <c r="C7" s="35"/>
      <c r="D7" s="36" t="s">
        <v>61</v>
      </c>
      <c r="E7" s="30"/>
    </row>
    <row r="8" spans="1:5" s="31" customFormat="1" ht="31.5" customHeight="1" x14ac:dyDescent="0.45">
      <c r="A8" s="26"/>
      <c r="B8" s="95" t="s">
        <v>62</v>
      </c>
      <c r="C8" s="37" t="s">
        <v>63</v>
      </c>
      <c r="D8" s="196" t="s">
        <v>64</v>
      </c>
      <c r="E8" s="30"/>
    </row>
    <row r="9" spans="1:5" s="31" customFormat="1" ht="46.5" customHeight="1" thickBot="1" x14ac:dyDescent="0.3">
      <c r="A9" s="26"/>
      <c r="B9" s="123" t="s">
        <v>65</v>
      </c>
      <c r="C9" s="38">
        <v>1</v>
      </c>
      <c r="D9" s="187"/>
      <c r="E9" s="30"/>
    </row>
    <row r="10" spans="1:5" s="31" customFormat="1" ht="13.5" customHeight="1" thickBot="1" x14ac:dyDescent="0.3">
      <c r="A10" s="26"/>
      <c r="B10" s="39"/>
      <c r="C10" s="40"/>
      <c r="D10" s="29"/>
      <c r="E10" s="30"/>
    </row>
    <row r="11" spans="1:5" s="31" customFormat="1" ht="30" customHeight="1" x14ac:dyDescent="0.45">
      <c r="A11" s="26"/>
      <c r="B11" s="99" t="s">
        <v>66</v>
      </c>
      <c r="C11" s="41" t="s">
        <v>67</v>
      </c>
      <c r="D11" s="197" t="s">
        <v>68</v>
      </c>
      <c r="E11" s="30"/>
    </row>
    <row r="12" spans="1:5" s="31" customFormat="1" ht="67.5" customHeight="1" x14ac:dyDescent="0.25">
      <c r="A12" s="26"/>
      <c r="B12" s="96" t="s">
        <v>69</v>
      </c>
      <c r="C12" s="42">
        <v>2</v>
      </c>
      <c r="D12" s="189"/>
      <c r="E12" s="30"/>
    </row>
    <row r="13" spans="1:5" s="31" customFormat="1" ht="68.25" customHeight="1" thickBot="1" x14ac:dyDescent="0.3">
      <c r="A13" s="26"/>
      <c r="B13" s="97" t="s">
        <v>70</v>
      </c>
      <c r="C13" s="43"/>
      <c r="D13" s="98" t="s">
        <v>71</v>
      </c>
      <c r="E13" s="30"/>
    </row>
    <row r="14" spans="1:5" s="31" customFormat="1" ht="13.5" customHeight="1" thickBot="1" x14ac:dyDescent="0.3">
      <c r="A14" s="26"/>
      <c r="B14" s="44"/>
      <c r="C14" s="44"/>
      <c r="D14" s="45"/>
      <c r="E14" s="30"/>
    </row>
    <row r="15" spans="1:5" s="31" customFormat="1" ht="26.25" customHeight="1" x14ac:dyDescent="0.45">
      <c r="A15" s="26"/>
      <c r="B15" s="99" t="s">
        <v>72</v>
      </c>
      <c r="C15" s="46" t="s">
        <v>73</v>
      </c>
      <c r="D15" s="197" t="s">
        <v>74</v>
      </c>
      <c r="E15" s="30"/>
    </row>
    <row r="16" spans="1:5" s="31" customFormat="1" ht="88.5" customHeight="1" x14ac:dyDescent="0.25">
      <c r="A16" s="26"/>
      <c r="B16" s="96" t="s">
        <v>75</v>
      </c>
      <c r="C16" s="47">
        <v>3</v>
      </c>
      <c r="D16" s="189"/>
      <c r="E16" s="30"/>
    </row>
    <row r="17" spans="1:5" s="31" customFormat="1" ht="82.5" customHeight="1" x14ac:dyDescent="0.45">
      <c r="A17" s="26"/>
      <c r="B17" s="100" t="s">
        <v>76</v>
      </c>
      <c r="C17" s="48"/>
      <c r="D17" s="101" t="s">
        <v>77</v>
      </c>
      <c r="E17" s="30"/>
    </row>
    <row r="18" spans="1:5" s="31" customFormat="1" ht="65.25" customHeight="1" x14ac:dyDescent="0.25">
      <c r="A18" s="26"/>
      <c r="B18" s="49"/>
      <c r="C18" s="50"/>
      <c r="D18" s="101" t="s">
        <v>78</v>
      </c>
      <c r="E18" s="30"/>
    </row>
    <row r="19" spans="1:5" s="31" customFormat="1" ht="50.25" customHeight="1" x14ac:dyDescent="0.25">
      <c r="A19" s="26"/>
      <c r="B19" s="49"/>
      <c r="C19" s="50"/>
      <c r="D19" s="124" t="s">
        <v>79</v>
      </c>
      <c r="E19" s="30"/>
    </row>
    <row r="20" spans="1:5" s="31" customFormat="1" ht="65.25" customHeight="1" thickBot="1" x14ac:dyDescent="0.3">
      <c r="A20" s="26"/>
      <c r="B20" s="51"/>
      <c r="C20" s="52"/>
      <c r="D20" s="98" t="s">
        <v>80</v>
      </c>
      <c r="E20" s="30"/>
    </row>
    <row r="21" spans="1:5" s="31" customFormat="1" ht="13.5" customHeight="1" thickBot="1" x14ac:dyDescent="0.3">
      <c r="A21" s="26"/>
      <c r="B21" s="53"/>
      <c r="C21" s="54"/>
      <c r="D21" s="55"/>
      <c r="E21" s="30"/>
    </row>
    <row r="22" spans="1:5" s="59" customFormat="1" ht="45" customHeight="1" x14ac:dyDescent="0.45">
      <c r="A22" s="56"/>
      <c r="B22" s="103" t="s">
        <v>81</v>
      </c>
      <c r="C22" s="57" t="s">
        <v>82</v>
      </c>
      <c r="D22" s="102" t="s">
        <v>83</v>
      </c>
      <c r="E22" s="58"/>
    </row>
    <row r="23" spans="1:5" s="31" customFormat="1" ht="63.75" customHeight="1" x14ac:dyDescent="0.45">
      <c r="A23" s="26"/>
      <c r="B23" s="122" t="s">
        <v>84</v>
      </c>
      <c r="C23" s="60">
        <v>4</v>
      </c>
      <c r="D23" s="104" t="s">
        <v>85</v>
      </c>
      <c r="E23" s="30"/>
    </row>
    <row r="24" spans="1:5" s="31" customFormat="1" ht="60" customHeight="1" x14ac:dyDescent="0.45">
      <c r="A24" s="26"/>
      <c r="B24" s="122" t="s">
        <v>86</v>
      </c>
      <c r="C24" s="61"/>
      <c r="D24" s="104" t="s">
        <v>87</v>
      </c>
      <c r="E24" s="30"/>
    </row>
    <row r="25" spans="1:5" s="31" customFormat="1" ht="65.25" customHeight="1" x14ac:dyDescent="0.45">
      <c r="A25" s="26"/>
      <c r="B25" s="62"/>
      <c r="C25" s="63"/>
      <c r="D25" s="105" t="s">
        <v>88</v>
      </c>
      <c r="E25" s="30"/>
    </row>
    <row r="26" spans="1:5" s="31" customFormat="1" x14ac:dyDescent="0.25">
      <c r="A26" s="26"/>
      <c r="B26" s="64"/>
      <c r="C26" s="65"/>
      <c r="D26" s="66"/>
      <c r="E26" s="30"/>
    </row>
    <row r="27" spans="1:5" s="31" customFormat="1" x14ac:dyDescent="0.25">
      <c r="A27" s="26"/>
      <c r="B27" s="64"/>
      <c r="C27" s="65"/>
      <c r="D27" s="66"/>
      <c r="E27" s="30"/>
    </row>
    <row r="28" spans="1:5" ht="60" customHeight="1" x14ac:dyDescent="0.3">
      <c r="A28" s="24"/>
      <c r="B28" s="177" t="s">
        <v>89</v>
      </c>
      <c r="C28" s="176"/>
      <c r="D28" s="67"/>
      <c r="E28" s="25"/>
    </row>
    <row r="29" spans="1:5" ht="18.75" customHeight="1" x14ac:dyDescent="0.3">
      <c r="A29" s="24"/>
      <c r="B29" s="177"/>
      <c r="C29" s="176"/>
      <c r="D29" s="68"/>
      <c r="E29" s="25"/>
    </row>
    <row r="30" spans="1:5" ht="41.25" customHeight="1" thickBot="1" x14ac:dyDescent="0.35">
      <c r="A30" s="24"/>
      <c r="B30" s="178"/>
      <c r="C30" s="179"/>
      <c r="D30" s="69"/>
      <c r="E30" s="25"/>
    </row>
    <row r="31" spans="1:5" ht="19.5" thickBot="1" x14ac:dyDescent="0.35">
      <c r="A31" s="70"/>
      <c r="B31" s="71"/>
      <c r="C31" s="72"/>
      <c r="D31" s="72"/>
      <c r="E31" s="73"/>
    </row>
    <row r="32" spans="1:5" ht="19.5" thickTop="1" x14ac:dyDescent="0.3">
      <c r="B32" s="74"/>
      <c r="C32" s="74"/>
      <c r="D32" s="74"/>
    </row>
    <row r="33" spans="2:4" x14ac:dyDescent="0.3">
      <c r="B33" s="74"/>
      <c r="C33" s="74"/>
      <c r="D33" s="74"/>
    </row>
    <row r="34" spans="2:4" x14ac:dyDescent="0.3">
      <c r="B34" s="74"/>
      <c r="C34" s="74"/>
      <c r="D34" s="74"/>
    </row>
    <row r="35" spans="2:4" x14ac:dyDescent="0.3">
      <c r="B35" s="74"/>
      <c r="C35" s="74"/>
      <c r="D35" s="74"/>
    </row>
    <row r="36" spans="2:4" x14ac:dyDescent="0.3">
      <c r="B36" s="74"/>
      <c r="C36" s="74"/>
      <c r="D36" s="74"/>
    </row>
    <row r="37" spans="2:4" x14ac:dyDescent="0.3">
      <c r="B37" s="74"/>
      <c r="C37" s="74"/>
      <c r="D37" s="74"/>
    </row>
    <row r="38" spans="2:4" x14ac:dyDescent="0.3">
      <c r="B38" s="74"/>
      <c r="C38" s="74"/>
      <c r="D38" s="74"/>
    </row>
    <row r="39" spans="2:4" x14ac:dyDescent="0.3">
      <c r="B39" s="74"/>
      <c r="C39" s="74"/>
      <c r="D39" s="74"/>
    </row>
  </sheetData>
  <mergeCells count="6">
    <mergeCell ref="B28:C30"/>
    <mergeCell ref="B2:D2"/>
    <mergeCell ref="B4:D4"/>
    <mergeCell ref="D8:D9"/>
    <mergeCell ref="D11:D12"/>
    <mergeCell ref="D15:D16"/>
  </mergeCells>
  <pageMargins left="0.25" right="0.25" top="0.75" bottom="0.75" header="0.3" footer="0.3"/>
  <pageSetup paperSize="9" scale="4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R36"/>
  <sheetViews>
    <sheetView topLeftCell="F1" zoomScale="80" zoomScaleNormal="80" zoomScalePageLayoutView="90" workbookViewId="0">
      <selection activeCell="B4" sqref="B4:D4"/>
    </sheetView>
  </sheetViews>
  <sheetFormatPr defaultColWidth="8.85546875" defaultRowHeight="15" outlineLevelCol="1" x14ac:dyDescent="0.25"/>
  <cols>
    <col min="1" max="1" width="17.28515625" style="1" hidden="1" customWidth="1" outlineLevel="1"/>
    <col min="2" max="2" width="18.7109375" style="1" hidden="1" customWidth="1" outlineLevel="1"/>
    <col min="3" max="3" width="25" style="1" hidden="1" customWidth="1" outlineLevel="1"/>
    <col min="4" max="5" width="16.140625" style="7" hidden="1" customWidth="1" outlineLevel="1"/>
    <col min="6" max="6" width="29.28515625" style="78" customWidth="1" collapsed="1"/>
    <col min="7" max="7" width="36.140625" style="78" bestFit="1" customWidth="1"/>
    <col min="8" max="8" width="36.140625" style="78" customWidth="1"/>
    <col min="9" max="9" width="38" style="78" customWidth="1"/>
    <col min="10" max="12" width="16.85546875" style="78" customWidth="1"/>
    <col min="13" max="13" width="24" style="1" customWidth="1"/>
    <col min="14" max="16" width="10.140625" style="78" customWidth="1"/>
    <col min="17" max="17" width="44.28515625" style="78" customWidth="1"/>
    <col min="18" max="18" width="30.85546875" style="78" customWidth="1"/>
    <col min="19" max="16384" width="8.85546875" style="78"/>
  </cols>
  <sheetData>
    <row r="1" spans="1:18" ht="144.75" customHeight="1" x14ac:dyDescent="0.35">
      <c r="A1" s="2" t="s">
        <v>3</v>
      </c>
      <c r="B1" s="2" t="s">
        <v>3</v>
      </c>
      <c r="C1" s="2" t="s">
        <v>3</v>
      </c>
      <c r="D1" s="6" t="s">
        <v>8</v>
      </c>
      <c r="E1" s="77"/>
      <c r="F1" s="190" t="s">
        <v>182</v>
      </c>
      <c r="G1" s="191"/>
      <c r="H1" s="192"/>
      <c r="I1" s="19" t="s">
        <v>43</v>
      </c>
      <c r="J1" s="18" t="s">
        <v>45</v>
      </c>
      <c r="K1" s="18" t="s">
        <v>42</v>
      </c>
      <c r="L1" s="18" t="s">
        <v>130</v>
      </c>
      <c r="M1" s="18" t="s">
        <v>50</v>
      </c>
      <c r="N1" s="17" t="s">
        <v>47</v>
      </c>
      <c r="O1" s="17" t="s">
        <v>48</v>
      </c>
      <c r="P1" s="16" t="s">
        <v>49</v>
      </c>
      <c r="Q1" s="94" t="s">
        <v>122</v>
      </c>
      <c r="R1" s="94" t="s">
        <v>57</v>
      </c>
    </row>
    <row r="2" spans="1:18" s="9" customFormat="1" ht="37.5" customHeight="1" x14ac:dyDescent="0.25">
      <c r="A2" s="10" t="s">
        <v>31</v>
      </c>
      <c r="B2" s="10" t="s">
        <v>35</v>
      </c>
      <c r="C2" s="11" t="s">
        <v>33</v>
      </c>
      <c r="D2" s="12" t="s">
        <v>32</v>
      </c>
      <c r="E2" s="15" t="s">
        <v>38</v>
      </c>
      <c r="F2" s="15" t="s">
        <v>38</v>
      </c>
      <c r="G2" s="15" t="s">
        <v>38</v>
      </c>
      <c r="H2" s="15" t="s">
        <v>90</v>
      </c>
      <c r="I2" s="15" t="s">
        <v>34</v>
      </c>
      <c r="J2" s="15" t="s">
        <v>52</v>
      </c>
      <c r="K2" s="15" t="s">
        <v>46</v>
      </c>
      <c r="L2" s="15" t="s">
        <v>44</v>
      </c>
      <c r="M2" s="15" t="s">
        <v>51</v>
      </c>
      <c r="N2" s="15" t="s">
        <v>31</v>
      </c>
      <c r="O2" s="15" t="s">
        <v>35</v>
      </c>
      <c r="P2" s="15" t="s">
        <v>33</v>
      </c>
      <c r="Q2" s="15" t="s">
        <v>53</v>
      </c>
      <c r="R2" s="89" t="s">
        <v>58</v>
      </c>
    </row>
    <row r="3" spans="1:18" x14ac:dyDescent="0.25">
      <c r="A3" s="3" t="e">
        <f t="shared" ref="A3:A36" si="0">D3*N3</f>
        <v>#DIV/0!</v>
      </c>
      <c r="B3" s="4" t="e">
        <f t="shared" ref="B3:B36" si="1">D3*O3</f>
        <v>#DIV/0!</v>
      </c>
      <c r="C3" s="4" t="e">
        <f t="shared" ref="C3:C36" si="2">D3*P3</f>
        <v>#DIV/0!</v>
      </c>
      <c r="D3" s="8" t="e">
        <f t="shared" ref="D3:D36" si="3">M3/(SUMPRODUCT(($I$3:$I$36=I3)*$M$3:$M$36))</f>
        <v>#DIV/0!</v>
      </c>
      <c r="E3" s="82"/>
      <c r="F3" s="14"/>
      <c r="H3" s="14"/>
      <c r="I3" s="14"/>
      <c r="J3" s="75"/>
      <c r="K3" s="75"/>
      <c r="L3" s="75"/>
      <c r="M3" s="76"/>
      <c r="N3" s="80"/>
      <c r="O3" s="80"/>
      <c r="P3" s="80"/>
      <c r="R3" s="107"/>
    </row>
    <row r="4" spans="1:18" x14ac:dyDescent="0.25">
      <c r="A4" s="3" t="e">
        <f t="shared" si="0"/>
        <v>#DIV/0!</v>
      </c>
      <c r="B4" s="4" t="e">
        <f t="shared" si="1"/>
        <v>#DIV/0!</v>
      </c>
      <c r="C4" s="4" t="e">
        <f t="shared" si="2"/>
        <v>#DIV/0!</v>
      </c>
      <c r="D4" s="8" t="e">
        <f t="shared" si="3"/>
        <v>#DIV/0!</v>
      </c>
      <c r="E4" s="82"/>
      <c r="F4" s="14"/>
      <c r="H4" s="14"/>
      <c r="I4" s="14"/>
      <c r="J4" s="75"/>
      <c r="K4" s="75"/>
      <c r="L4" s="75"/>
      <c r="M4" s="76"/>
      <c r="N4" s="80"/>
      <c r="O4" s="80"/>
      <c r="P4" s="80"/>
      <c r="R4" s="107"/>
    </row>
    <row r="5" spans="1:18" ht="15" customHeight="1" x14ac:dyDescent="0.25">
      <c r="A5" s="3" t="e">
        <f t="shared" si="0"/>
        <v>#DIV/0!</v>
      </c>
      <c r="B5" s="4" t="e">
        <f t="shared" si="1"/>
        <v>#DIV/0!</v>
      </c>
      <c r="C5" s="4" t="e">
        <f t="shared" si="2"/>
        <v>#DIV/0!</v>
      </c>
      <c r="D5" s="8" t="e">
        <f t="shared" si="3"/>
        <v>#DIV/0!</v>
      </c>
      <c r="E5" s="82"/>
      <c r="F5" s="14"/>
      <c r="H5" s="14"/>
      <c r="I5" s="14"/>
      <c r="J5" s="75"/>
      <c r="K5" s="75"/>
      <c r="L5" s="75"/>
      <c r="M5" s="76"/>
      <c r="N5" s="80"/>
      <c r="O5" s="80"/>
      <c r="P5" s="80"/>
      <c r="R5" s="107"/>
    </row>
    <row r="6" spans="1:18" ht="15" customHeight="1" x14ac:dyDescent="0.25">
      <c r="A6" s="3" t="e">
        <f t="shared" si="0"/>
        <v>#DIV/0!</v>
      </c>
      <c r="B6" s="4" t="e">
        <f t="shared" si="1"/>
        <v>#DIV/0!</v>
      </c>
      <c r="C6" s="4" t="e">
        <f t="shared" si="2"/>
        <v>#DIV/0!</v>
      </c>
      <c r="D6" s="8" t="e">
        <f t="shared" si="3"/>
        <v>#DIV/0!</v>
      </c>
      <c r="E6" s="82"/>
      <c r="F6" s="14"/>
      <c r="H6" s="14"/>
      <c r="I6" s="14"/>
      <c r="J6" s="75"/>
      <c r="K6" s="75"/>
      <c r="L6" s="75"/>
      <c r="M6" s="76"/>
      <c r="N6" s="80"/>
      <c r="O6" s="80"/>
      <c r="P6" s="80"/>
      <c r="R6" s="107"/>
    </row>
    <row r="7" spans="1:18" ht="15" customHeight="1" x14ac:dyDescent="0.25">
      <c r="A7" s="3" t="e">
        <f t="shared" si="0"/>
        <v>#DIV/0!</v>
      </c>
      <c r="B7" s="4" t="e">
        <f t="shared" si="1"/>
        <v>#DIV/0!</v>
      </c>
      <c r="C7" s="4" t="e">
        <f t="shared" si="2"/>
        <v>#DIV/0!</v>
      </c>
      <c r="D7" s="8" t="e">
        <f t="shared" si="3"/>
        <v>#DIV/0!</v>
      </c>
      <c r="E7" s="82"/>
      <c r="F7" s="14"/>
      <c r="H7" s="14"/>
      <c r="I7" s="14"/>
      <c r="J7" s="75"/>
      <c r="K7" s="75"/>
      <c r="L7" s="75"/>
      <c r="M7" s="76"/>
      <c r="N7" s="80"/>
      <c r="O7" s="80"/>
      <c r="P7" s="80"/>
      <c r="R7" s="107"/>
    </row>
    <row r="8" spans="1:18" x14ac:dyDescent="0.25">
      <c r="A8" s="3" t="e">
        <f t="shared" si="0"/>
        <v>#DIV/0!</v>
      </c>
      <c r="B8" s="4" t="e">
        <f t="shared" si="1"/>
        <v>#DIV/0!</v>
      </c>
      <c r="C8" s="4" t="e">
        <f t="shared" si="2"/>
        <v>#DIV/0!</v>
      </c>
      <c r="D8" s="8" t="e">
        <f t="shared" si="3"/>
        <v>#DIV/0!</v>
      </c>
      <c r="E8" s="82"/>
      <c r="F8" s="14"/>
      <c r="H8" s="14"/>
      <c r="I8" s="14"/>
      <c r="J8" s="75"/>
      <c r="K8" s="75"/>
      <c r="L8" s="75"/>
      <c r="M8" s="76"/>
      <c r="N8" s="80"/>
      <c r="O8" s="80"/>
      <c r="P8" s="80"/>
      <c r="R8" s="107"/>
    </row>
    <row r="9" spans="1:18" x14ac:dyDescent="0.25">
      <c r="A9" s="3" t="e">
        <f t="shared" si="0"/>
        <v>#DIV/0!</v>
      </c>
      <c r="B9" s="4" t="e">
        <f t="shared" si="1"/>
        <v>#DIV/0!</v>
      </c>
      <c r="C9" s="4" t="e">
        <f t="shared" si="2"/>
        <v>#DIV/0!</v>
      </c>
      <c r="D9" s="8" t="e">
        <f t="shared" si="3"/>
        <v>#DIV/0!</v>
      </c>
      <c r="E9" s="82"/>
      <c r="F9" s="14"/>
      <c r="G9" s="14"/>
      <c r="I9" s="14"/>
      <c r="J9" s="75"/>
      <c r="K9" s="75"/>
      <c r="L9" s="75"/>
      <c r="M9" s="76"/>
      <c r="N9" s="80"/>
      <c r="O9" s="80"/>
      <c r="P9" s="80"/>
      <c r="R9" s="107"/>
    </row>
    <row r="10" spans="1:18" x14ac:dyDescent="0.25">
      <c r="A10" s="3" t="e">
        <f t="shared" si="0"/>
        <v>#DIV/0!</v>
      </c>
      <c r="B10" s="4" t="e">
        <f t="shared" si="1"/>
        <v>#DIV/0!</v>
      </c>
      <c r="C10" s="4" t="e">
        <f t="shared" si="2"/>
        <v>#DIV/0!</v>
      </c>
      <c r="D10" s="8" t="e">
        <f t="shared" si="3"/>
        <v>#DIV/0!</v>
      </c>
      <c r="E10" s="82"/>
      <c r="F10" s="14"/>
      <c r="G10" s="14"/>
      <c r="I10" s="14"/>
      <c r="J10" s="75"/>
      <c r="K10" s="75"/>
      <c r="L10" s="75"/>
      <c r="M10" s="76"/>
      <c r="N10" s="80"/>
      <c r="O10" s="80"/>
      <c r="P10" s="80"/>
      <c r="R10" s="107"/>
    </row>
    <row r="11" spans="1:18" x14ac:dyDescent="0.25">
      <c r="A11" s="3" t="e">
        <f t="shared" si="0"/>
        <v>#DIV/0!</v>
      </c>
      <c r="B11" s="4" t="e">
        <f t="shared" si="1"/>
        <v>#DIV/0!</v>
      </c>
      <c r="C11" s="4" t="e">
        <f t="shared" si="2"/>
        <v>#DIV/0!</v>
      </c>
      <c r="D11" s="8" t="e">
        <f t="shared" si="3"/>
        <v>#DIV/0!</v>
      </c>
      <c r="E11" s="82"/>
      <c r="F11" s="14"/>
      <c r="G11" s="14"/>
      <c r="I11" s="14"/>
      <c r="J11" s="75"/>
      <c r="K11" s="75"/>
      <c r="L11" s="75"/>
      <c r="M11" s="76"/>
      <c r="N11" s="80"/>
      <c r="O11" s="80"/>
      <c r="P11" s="80"/>
      <c r="R11" s="107"/>
    </row>
    <row r="12" spans="1:18" x14ac:dyDescent="0.25">
      <c r="A12" s="3" t="e">
        <f t="shared" si="0"/>
        <v>#DIV/0!</v>
      </c>
      <c r="B12" s="4" t="e">
        <f t="shared" si="1"/>
        <v>#DIV/0!</v>
      </c>
      <c r="C12" s="4" t="e">
        <f t="shared" si="2"/>
        <v>#DIV/0!</v>
      </c>
      <c r="D12" s="8" t="e">
        <f t="shared" si="3"/>
        <v>#DIV/0!</v>
      </c>
      <c r="E12" s="82"/>
      <c r="F12" s="14"/>
      <c r="G12" s="14"/>
      <c r="I12" s="14"/>
      <c r="J12" s="75"/>
      <c r="K12" s="75"/>
      <c r="L12" s="75"/>
      <c r="M12" s="76"/>
      <c r="N12" s="80"/>
      <c r="O12" s="80"/>
      <c r="P12" s="80"/>
      <c r="R12" s="107"/>
    </row>
    <row r="13" spans="1:18" x14ac:dyDescent="0.25">
      <c r="A13" s="3" t="e">
        <f t="shared" si="0"/>
        <v>#DIV/0!</v>
      </c>
      <c r="B13" s="4" t="e">
        <f t="shared" si="1"/>
        <v>#DIV/0!</v>
      </c>
      <c r="C13" s="4" t="e">
        <f t="shared" si="2"/>
        <v>#DIV/0!</v>
      </c>
      <c r="D13" s="8" t="e">
        <f t="shared" si="3"/>
        <v>#DIV/0!</v>
      </c>
      <c r="E13" s="82"/>
      <c r="F13" s="14"/>
      <c r="G13" s="14"/>
      <c r="I13" s="14"/>
      <c r="J13" s="75"/>
      <c r="K13" s="75"/>
      <c r="L13" s="75"/>
      <c r="M13" s="76"/>
      <c r="N13" s="80"/>
      <c r="O13" s="80"/>
      <c r="P13" s="80"/>
      <c r="R13" s="107"/>
    </row>
    <row r="14" spans="1:18" x14ac:dyDescent="0.25">
      <c r="A14" s="3" t="e">
        <f t="shared" si="0"/>
        <v>#DIV/0!</v>
      </c>
      <c r="B14" s="4" t="e">
        <f t="shared" si="1"/>
        <v>#DIV/0!</v>
      </c>
      <c r="C14" s="4" t="e">
        <f t="shared" si="2"/>
        <v>#DIV/0!</v>
      </c>
      <c r="D14" s="8" t="e">
        <f t="shared" si="3"/>
        <v>#DIV/0!</v>
      </c>
      <c r="E14" s="82"/>
      <c r="F14" s="14"/>
      <c r="G14" s="14"/>
      <c r="I14" s="14"/>
      <c r="J14" s="75"/>
      <c r="K14" s="75"/>
      <c r="L14" s="75"/>
      <c r="M14" s="76"/>
      <c r="N14" s="80"/>
      <c r="O14" s="80"/>
      <c r="P14" s="80"/>
      <c r="R14" s="107"/>
    </row>
    <row r="15" spans="1:18" x14ac:dyDescent="0.25">
      <c r="A15" s="3" t="e">
        <f t="shared" si="0"/>
        <v>#DIV/0!</v>
      </c>
      <c r="B15" s="4" t="e">
        <f t="shared" si="1"/>
        <v>#DIV/0!</v>
      </c>
      <c r="C15" s="4" t="e">
        <f t="shared" si="2"/>
        <v>#DIV/0!</v>
      </c>
      <c r="D15" s="8" t="e">
        <f t="shared" si="3"/>
        <v>#DIV/0!</v>
      </c>
      <c r="E15" s="82"/>
      <c r="F15" s="14"/>
      <c r="G15" s="14"/>
      <c r="I15" s="14"/>
      <c r="J15" s="75"/>
      <c r="K15" s="75"/>
      <c r="L15" s="75"/>
      <c r="M15" s="76"/>
      <c r="N15" s="80"/>
      <c r="O15" s="80"/>
      <c r="P15" s="80"/>
      <c r="R15" s="107"/>
    </row>
    <row r="16" spans="1:18" x14ac:dyDescent="0.25">
      <c r="A16" s="3" t="e">
        <f t="shared" si="0"/>
        <v>#DIV/0!</v>
      </c>
      <c r="B16" s="4" t="e">
        <f t="shared" si="1"/>
        <v>#DIV/0!</v>
      </c>
      <c r="C16" s="4" t="e">
        <f t="shared" si="2"/>
        <v>#DIV/0!</v>
      </c>
      <c r="D16" s="8" t="e">
        <f t="shared" si="3"/>
        <v>#DIV/0!</v>
      </c>
      <c r="E16" s="82"/>
      <c r="F16" s="14"/>
      <c r="G16" s="14"/>
      <c r="I16" s="14"/>
      <c r="J16" s="75"/>
      <c r="K16" s="75"/>
      <c r="L16" s="75"/>
      <c r="M16" s="76"/>
      <c r="N16" s="80"/>
      <c r="O16" s="80"/>
      <c r="P16" s="80"/>
      <c r="R16" s="107"/>
    </row>
    <row r="17" spans="1:18" x14ac:dyDescent="0.25">
      <c r="A17" s="3" t="e">
        <f t="shared" si="0"/>
        <v>#DIV/0!</v>
      </c>
      <c r="B17" s="4" t="e">
        <f t="shared" si="1"/>
        <v>#DIV/0!</v>
      </c>
      <c r="C17" s="4" t="e">
        <f t="shared" si="2"/>
        <v>#DIV/0!</v>
      </c>
      <c r="D17" s="8" t="e">
        <f t="shared" si="3"/>
        <v>#DIV/0!</v>
      </c>
      <c r="E17" s="82"/>
      <c r="F17" s="14"/>
      <c r="G17" s="14"/>
      <c r="I17" s="14"/>
      <c r="J17" s="75"/>
      <c r="K17" s="75"/>
      <c r="L17" s="75"/>
      <c r="M17" s="76"/>
      <c r="N17" s="80"/>
      <c r="O17" s="80"/>
      <c r="P17" s="80"/>
      <c r="R17" s="107"/>
    </row>
    <row r="18" spans="1:18" x14ac:dyDescent="0.25">
      <c r="A18" s="3" t="e">
        <f t="shared" si="0"/>
        <v>#DIV/0!</v>
      </c>
      <c r="B18" s="4" t="e">
        <f t="shared" si="1"/>
        <v>#DIV/0!</v>
      </c>
      <c r="C18" s="4" t="e">
        <f t="shared" si="2"/>
        <v>#DIV/0!</v>
      </c>
      <c r="D18" s="8" t="e">
        <f t="shared" si="3"/>
        <v>#DIV/0!</v>
      </c>
      <c r="E18" s="82"/>
      <c r="F18" s="14"/>
      <c r="G18" s="14"/>
      <c r="I18" s="14"/>
      <c r="J18" s="75"/>
      <c r="K18" s="75"/>
      <c r="L18" s="75"/>
      <c r="M18" s="76"/>
      <c r="N18" s="80"/>
      <c r="O18" s="80"/>
      <c r="P18" s="80"/>
      <c r="R18" s="107"/>
    </row>
    <row r="19" spans="1:18" x14ac:dyDescent="0.25">
      <c r="A19" s="3" t="e">
        <f t="shared" si="0"/>
        <v>#DIV/0!</v>
      </c>
      <c r="B19" s="4" t="e">
        <f t="shared" si="1"/>
        <v>#DIV/0!</v>
      </c>
      <c r="C19" s="4" t="e">
        <f t="shared" si="2"/>
        <v>#DIV/0!</v>
      </c>
      <c r="D19" s="8" t="e">
        <f t="shared" si="3"/>
        <v>#DIV/0!</v>
      </c>
      <c r="E19" s="82"/>
      <c r="F19" s="14"/>
      <c r="G19" s="14"/>
      <c r="I19" s="14"/>
      <c r="J19" s="75"/>
      <c r="K19" s="75"/>
      <c r="L19" s="75"/>
      <c r="M19" s="76"/>
      <c r="N19" s="80"/>
      <c r="O19" s="80"/>
      <c r="P19" s="80"/>
      <c r="R19" s="107"/>
    </row>
    <row r="20" spans="1:18" x14ac:dyDescent="0.25">
      <c r="A20" s="3" t="e">
        <f t="shared" si="0"/>
        <v>#DIV/0!</v>
      </c>
      <c r="B20" s="4" t="e">
        <f t="shared" si="1"/>
        <v>#DIV/0!</v>
      </c>
      <c r="C20" s="4" t="e">
        <f t="shared" si="2"/>
        <v>#DIV/0!</v>
      </c>
      <c r="D20" s="8" t="e">
        <f t="shared" si="3"/>
        <v>#DIV/0!</v>
      </c>
      <c r="E20" s="82"/>
      <c r="F20" s="14"/>
      <c r="G20" s="14"/>
      <c r="I20" s="14"/>
      <c r="J20" s="75"/>
      <c r="K20" s="75"/>
      <c r="L20" s="75"/>
      <c r="M20" s="76"/>
      <c r="N20" s="80"/>
      <c r="O20" s="80"/>
      <c r="P20" s="80"/>
      <c r="R20" s="107"/>
    </row>
    <row r="21" spans="1:18" x14ac:dyDescent="0.25">
      <c r="A21" s="3" t="e">
        <f t="shared" si="0"/>
        <v>#DIV/0!</v>
      </c>
      <c r="B21" s="4" t="e">
        <f t="shared" si="1"/>
        <v>#DIV/0!</v>
      </c>
      <c r="C21" s="4" t="e">
        <f t="shared" si="2"/>
        <v>#DIV/0!</v>
      </c>
      <c r="D21" s="8" t="e">
        <f t="shared" si="3"/>
        <v>#DIV/0!</v>
      </c>
      <c r="E21" s="82"/>
      <c r="F21" s="14"/>
      <c r="G21" s="14"/>
      <c r="I21" s="14"/>
      <c r="J21" s="75"/>
      <c r="K21" s="75"/>
      <c r="L21" s="75"/>
      <c r="M21" s="76"/>
      <c r="N21" s="80"/>
      <c r="O21" s="80"/>
      <c r="P21" s="80"/>
      <c r="R21" s="107"/>
    </row>
    <row r="22" spans="1:18" x14ac:dyDescent="0.25">
      <c r="A22" s="3" t="e">
        <f t="shared" si="0"/>
        <v>#DIV/0!</v>
      </c>
      <c r="B22" s="4" t="e">
        <f t="shared" si="1"/>
        <v>#DIV/0!</v>
      </c>
      <c r="C22" s="4" t="e">
        <f t="shared" si="2"/>
        <v>#DIV/0!</v>
      </c>
      <c r="D22" s="8" t="e">
        <f t="shared" si="3"/>
        <v>#DIV/0!</v>
      </c>
      <c r="E22" s="82"/>
      <c r="F22" s="14"/>
      <c r="G22" s="14"/>
      <c r="I22" s="14"/>
      <c r="J22" s="75"/>
      <c r="K22" s="75"/>
      <c r="L22" s="75"/>
      <c r="M22" s="76"/>
      <c r="N22" s="80"/>
      <c r="O22" s="80"/>
      <c r="P22" s="80"/>
      <c r="R22" s="107"/>
    </row>
    <row r="23" spans="1:18" x14ac:dyDescent="0.25">
      <c r="A23" s="3" t="e">
        <f t="shared" si="0"/>
        <v>#DIV/0!</v>
      </c>
      <c r="B23" s="4" t="e">
        <f t="shared" si="1"/>
        <v>#DIV/0!</v>
      </c>
      <c r="C23" s="4" t="e">
        <f t="shared" si="2"/>
        <v>#DIV/0!</v>
      </c>
      <c r="D23" s="8" t="e">
        <f t="shared" si="3"/>
        <v>#DIV/0!</v>
      </c>
      <c r="E23" s="82"/>
      <c r="F23" s="14"/>
      <c r="G23" s="14"/>
      <c r="I23" s="14"/>
      <c r="J23" s="75"/>
      <c r="K23" s="75"/>
      <c r="L23" s="75"/>
      <c r="M23" s="76"/>
      <c r="N23" s="80"/>
      <c r="O23" s="80"/>
      <c r="P23" s="80"/>
      <c r="R23" s="107"/>
    </row>
    <row r="24" spans="1:18" x14ac:dyDescent="0.25">
      <c r="A24" s="3" t="e">
        <f t="shared" si="0"/>
        <v>#DIV/0!</v>
      </c>
      <c r="B24" s="4" t="e">
        <f t="shared" si="1"/>
        <v>#DIV/0!</v>
      </c>
      <c r="C24" s="4" t="e">
        <f t="shared" si="2"/>
        <v>#DIV/0!</v>
      </c>
      <c r="D24" s="8" t="e">
        <f t="shared" si="3"/>
        <v>#DIV/0!</v>
      </c>
      <c r="E24" s="82"/>
      <c r="F24" s="14"/>
      <c r="G24" s="14"/>
      <c r="I24" s="14"/>
      <c r="J24" s="75"/>
      <c r="K24" s="75"/>
      <c r="L24" s="75"/>
      <c r="M24" s="76"/>
      <c r="N24" s="80"/>
      <c r="O24" s="80"/>
      <c r="P24" s="80"/>
      <c r="R24" s="107"/>
    </row>
    <row r="25" spans="1:18" x14ac:dyDescent="0.25">
      <c r="A25" s="3" t="e">
        <f t="shared" si="0"/>
        <v>#DIV/0!</v>
      </c>
      <c r="B25" s="4" t="e">
        <f t="shared" si="1"/>
        <v>#DIV/0!</v>
      </c>
      <c r="C25" s="4" t="e">
        <f t="shared" si="2"/>
        <v>#DIV/0!</v>
      </c>
      <c r="D25" s="8" t="e">
        <f t="shared" si="3"/>
        <v>#DIV/0!</v>
      </c>
      <c r="E25" s="82"/>
      <c r="F25" s="14"/>
      <c r="G25" s="14"/>
      <c r="I25" s="14"/>
      <c r="J25" s="75"/>
      <c r="K25" s="75"/>
      <c r="L25" s="75"/>
      <c r="M25" s="76"/>
      <c r="N25" s="80"/>
      <c r="O25" s="80"/>
      <c r="P25" s="80"/>
      <c r="R25" s="107"/>
    </row>
    <row r="26" spans="1:18" x14ac:dyDescent="0.25">
      <c r="A26" s="3" t="e">
        <f t="shared" si="0"/>
        <v>#DIV/0!</v>
      </c>
      <c r="B26" s="4" t="e">
        <f t="shared" si="1"/>
        <v>#DIV/0!</v>
      </c>
      <c r="C26" s="4" t="e">
        <f t="shared" si="2"/>
        <v>#DIV/0!</v>
      </c>
      <c r="D26" s="8" t="e">
        <f t="shared" si="3"/>
        <v>#DIV/0!</v>
      </c>
      <c r="E26" s="82"/>
      <c r="F26" s="14"/>
      <c r="G26" s="14"/>
      <c r="I26" s="14"/>
      <c r="J26" s="75"/>
      <c r="K26" s="75"/>
      <c r="L26" s="75"/>
      <c r="M26" s="76"/>
      <c r="N26" s="80"/>
      <c r="O26" s="80"/>
      <c r="P26" s="80"/>
      <c r="R26" s="107"/>
    </row>
    <row r="27" spans="1:18" x14ac:dyDescent="0.25">
      <c r="A27" s="3" t="e">
        <f t="shared" si="0"/>
        <v>#DIV/0!</v>
      </c>
      <c r="B27" s="4" t="e">
        <f t="shared" si="1"/>
        <v>#DIV/0!</v>
      </c>
      <c r="C27" s="4" t="e">
        <f t="shared" si="2"/>
        <v>#DIV/0!</v>
      </c>
      <c r="D27" s="8" t="e">
        <f t="shared" si="3"/>
        <v>#DIV/0!</v>
      </c>
      <c r="E27" s="82"/>
      <c r="F27" s="14"/>
      <c r="G27" s="14"/>
      <c r="I27" s="14"/>
      <c r="J27" s="75"/>
      <c r="K27" s="75"/>
      <c r="L27" s="75"/>
      <c r="M27" s="76"/>
      <c r="N27" s="80"/>
      <c r="O27" s="80"/>
      <c r="P27" s="80"/>
      <c r="R27" s="107"/>
    </row>
    <row r="28" spans="1:18" x14ac:dyDescent="0.25">
      <c r="A28" s="3" t="e">
        <f t="shared" si="0"/>
        <v>#DIV/0!</v>
      </c>
      <c r="B28" s="4" t="e">
        <f t="shared" si="1"/>
        <v>#DIV/0!</v>
      </c>
      <c r="C28" s="4" t="e">
        <f t="shared" si="2"/>
        <v>#DIV/0!</v>
      </c>
      <c r="D28" s="8" t="e">
        <f t="shared" si="3"/>
        <v>#DIV/0!</v>
      </c>
      <c r="E28" s="82"/>
      <c r="F28" s="14"/>
      <c r="G28" s="14"/>
      <c r="I28" s="14"/>
      <c r="J28" s="75"/>
      <c r="K28" s="75"/>
      <c r="L28" s="75"/>
      <c r="M28" s="76"/>
      <c r="N28" s="80"/>
      <c r="O28" s="80"/>
      <c r="P28" s="80"/>
      <c r="R28" s="107"/>
    </row>
    <row r="29" spans="1:18" x14ac:dyDescent="0.25">
      <c r="A29" s="3" t="e">
        <f t="shared" si="0"/>
        <v>#DIV/0!</v>
      </c>
      <c r="B29" s="4" t="e">
        <f t="shared" si="1"/>
        <v>#DIV/0!</v>
      </c>
      <c r="C29" s="4" t="e">
        <f t="shared" si="2"/>
        <v>#DIV/0!</v>
      </c>
      <c r="D29" s="8" t="e">
        <f t="shared" si="3"/>
        <v>#DIV/0!</v>
      </c>
      <c r="E29" s="82"/>
      <c r="F29" s="14"/>
      <c r="G29" s="14"/>
      <c r="I29" s="14"/>
      <c r="J29" s="75"/>
      <c r="K29" s="75"/>
      <c r="L29" s="75"/>
      <c r="M29" s="76"/>
      <c r="N29" s="80"/>
      <c r="O29" s="80"/>
      <c r="P29" s="80"/>
      <c r="R29" s="107"/>
    </row>
    <row r="30" spans="1:18" x14ac:dyDescent="0.25">
      <c r="A30" s="3" t="e">
        <f t="shared" si="0"/>
        <v>#DIV/0!</v>
      </c>
      <c r="B30" s="4" t="e">
        <f t="shared" si="1"/>
        <v>#DIV/0!</v>
      </c>
      <c r="C30" s="4" t="e">
        <f t="shared" si="2"/>
        <v>#DIV/0!</v>
      </c>
      <c r="D30" s="8" t="e">
        <f t="shared" si="3"/>
        <v>#DIV/0!</v>
      </c>
      <c r="E30" s="82"/>
      <c r="F30" s="14"/>
      <c r="G30" s="14"/>
      <c r="I30" s="14"/>
      <c r="J30" s="75"/>
      <c r="K30" s="75"/>
      <c r="L30" s="75"/>
      <c r="M30" s="76"/>
      <c r="N30" s="80"/>
      <c r="O30" s="80"/>
      <c r="P30" s="80"/>
      <c r="R30" s="107"/>
    </row>
    <row r="31" spans="1:18" x14ac:dyDescent="0.25">
      <c r="A31" s="3" t="e">
        <f t="shared" si="0"/>
        <v>#DIV/0!</v>
      </c>
      <c r="B31" s="4" t="e">
        <f t="shared" si="1"/>
        <v>#DIV/0!</v>
      </c>
      <c r="C31" s="4" t="e">
        <f t="shared" si="2"/>
        <v>#DIV/0!</v>
      </c>
      <c r="D31" s="8" t="e">
        <f t="shared" si="3"/>
        <v>#DIV/0!</v>
      </c>
      <c r="E31" s="82"/>
      <c r="F31" s="14"/>
      <c r="G31" s="14"/>
      <c r="I31" s="14"/>
      <c r="J31" s="75"/>
      <c r="K31" s="75"/>
      <c r="L31" s="75"/>
      <c r="M31" s="76"/>
      <c r="N31" s="80"/>
      <c r="O31" s="80"/>
      <c r="P31" s="80"/>
      <c r="R31" s="107"/>
    </row>
    <row r="32" spans="1:18" x14ac:dyDescent="0.25">
      <c r="A32" s="3" t="e">
        <f t="shared" si="0"/>
        <v>#DIV/0!</v>
      </c>
      <c r="B32" s="4" t="e">
        <f t="shared" si="1"/>
        <v>#DIV/0!</v>
      </c>
      <c r="C32" s="4" t="e">
        <f t="shared" si="2"/>
        <v>#DIV/0!</v>
      </c>
      <c r="D32" s="8" t="e">
        <f t="shared" si="3"/>
        <v>#DIV/0!</v>
      </c>
      <c r="E32" s="82"/>
      <c r="F32" s="14"/>
      <c r="G32" s="14"/>
      <c r="I32" s="14"/>
      <c r="J32" s="75"/>
      <c r="K32" s="75"/>
      <c r="L32" s="75"/>
      <c r="M32" s="76"/>
      <c r="N32" s="80"/>
      <c r="O32" s="80"/>
      <c r="P32" s="80"/>
      <c r="R32" s="107"/>
    </row>
    <row r="33" spans="1:18" x14ac:dyDescent="0.25">
      <c r="A33" s="3" t="e">
        <f t="shared" si="0"/>
        <v>#DIV/0!</v>
      </c>
      <c r="B33" s="4" t="e">
        <f t="shared" si="1"/>
        <v>#DIV/0!</v>
      </c>
      <c r="C33" s="4" t="e">
        <f t="shared" si="2"/>
        <v>#DIV/0!</v>
      </c>
      <c r="D33" s="8" t="e">
        <f t="shared" si="3"/>
        <v>#DIV/0!</v>
      </c>
      <c r="E33" s="82"/>
      <c r="F33" s="14"/>
      <c r="G33" s="14"/>
      <c r="I33" s="14"/>
      <c r="J33" s="75"/>
      <c r="K33" s="75"/>
      <c r="L33" s="75"/>
      <c r="M33" s="76"/>
      <c r="N33" s="80"/>
      <c r="O33" s="80"/>
      <c r="P33" s="80"/>
      <c r="R33" s="107"/>
    </row>
    <row r="34" spans="1:18" x14ac:dyDescent="0.25">
      <c r="A34" s="3" t="e">
        <f t="shared" si="0"/>
        <v>#DIV/0!</v>
      </c>
      <c r="B34" s="4" t="e">
        <f t="shared" si="1"/>
        <v>#DIV/0!</v>
      </c>
      <c r="C34" s="4" t="e">
        <f t="shared" si="2"/>
        <v>#DIV/0!</v>
      </c>
      <c r="D34" s="8" t="e">
        <f t="shared" si="3"/>
        <v>#DIV/0!</v>
      </c>
      <c r="E34" s="82"/>
      <c r="F34" s="14"/>
      <c r="G34" s="14"/>
      <c r="I34" s="14"/>
      <c r="J34" s="75"/>
      <c r="K34" s="75"/>
      <c r="L34" s="75"/>
      <c r="M34" s="76"/>
      <c r="N34" s="80"/>
      <c r="O34" s="80"/>
      <c r="P34" s="80"/>
      <c r="R34" s="107"/>
    </row>
    <row r="35" spans="1:18" x14ac:dyDescent="0.25">
      <c r="A35" s="3" t="e">
        <f t="shared" si="0"/>
        <v>#DIV/0!</v>
      </c>
      <c r="B35" s="4" t="e">
        <f t="shared" si="1"/>
        <v>#DIV/0!</v>
      </c>
      <c r="C35" s="4" t="e">
        <f t="shared" si="2"/>
        <v>#DIV/0!</v>
      </c>
      <c r="D35" s="8" t="e">
        <f t="shared" si="3"/>
        <v>#DIV/0!</v>
      </c>
      <c r="E35" s="82"/>
      <c r="F35" s="14"/>
      <c r="G35" s="14"/>
      <c r="I35" s="14"/>
      <c r="J35" s="75"/>
      <c r="K35" s="75"/>
      <c r="L35" s="75"/>
      <c r="M35" s="76"/>
      <c r="N35" s="80"/>
      <c r="O35" s="80"/>
      <c r="P35" s="80"/>
      <c r="R35" s="107"/>
    </row>
    <row r="36" spans="1:18" x14ac:dyDescent="0.25">
      <c r="A36" s="3" t="e">
        <f t="shared" si="0"/>
        <v>#DIV/0!</v>
      </c>
      <c r="B36" s="4" t="e">
        <f t="shared" si="1"/>
        <v>#DIV/0!</v>
      </c>
      <c r="C36" s="4" t="e">
        <f t="shared" si="2"/>
        <v>#DIV/0!</v>
      </c>
      <c r="D36" s="8" t="e">
        <f t="shared" si="3"/>
        <v>#DIV/0!</v>
      </c>
      <c r="E36" s="82"/>
      <c r="F36" s="14"/>
      <c r="G36" s="14"/>
      <c r="I36" s="14"/>
      <c r="J36" s="75"/>
      <c r="K36" s="75"/>
      <c r="L36" s="75"/>
      <c r="M36" s="76"/>
      <c r="N36" s="80"/>
      <c r="O36" s="80"/>
      <c r="P36" s="80"/>
      <c r="R36" s="107"/>
    </row>
  </sheetData>
  <autoFilter ref="F2:R36">
    <sortState ref="F3:R36">
      <sortCondition ref="I2"/>
    </sortState>
  </autoFilter>
  <mergeCells count="1">
    <mergeCell ref="F1:H1"/>
  </mergeCells>
  <conditionalFormatting sqref="N3:P36">
    <cfRule type="cellIs" dxfId="42" priority="1" operator="equal">
      <formula>1</formula>
    </cfRule>
    <cfRule type="cellIs" dxfId="41" priority="2" operator="equal">
      <formula>4</formula>
    </cfRule>
    <cfRule type="cellIs" dxfId="40" priority="3" operator="equal">
      <formula>3</formula>
    </cfRule>
    <cfRule type="cellIs" dxfId="39" priority="4" operator="equal">
      <formula>2</formula>
    </cfRule>
    <cfRule type="containsBlanks" dxfId="38" priority="5">
      <formula>LEN(TRIM(N3))=0</formula>
    </cfRule>
  </conditionalFormatting>
  <pageMargins left="0.7" right="0.7" top="0.75" bottom="0.75" header="0.3" footer="0.3"/>
  <pageSetup paperSize="9" scale="7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'Listor (2)'!$D$2:$D$4</xm:f>
          </x14:formula1>
          <xm:sqref>R4:R36</xm:sqref>
        </x14:dataValidation>
        <x14:dataValidation type="list" allowBlank="1" showInputMessage="1" showErrorMessage="1">
          <x14:formula1>
            <xm:f>'Listor (2)'!$D$2:$D$5</xm:f>
          </x14:formula1>
          <xm:sqref>R3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O25"/>
  <sheetViews>
    <sheetView topLeftCell="E1" zoomScale="80" zoomScaleNormal="80" zoomScalePageLayoutView="90" workbookViewId="0">
      <selection activeCell="B4" sqref="B4:D4"/>
    </sheetView>
  </sheetViews>
  <sheetFormatPr defaultColWidth="8.85546875" defaultRowHeight="15" outlineLevelCol="1" x14ac:dyDescent="0.25"/>
  <cols>
    <col min="1" max="1" width="17.28515625" style="1" hidden="1" customWidth="1" outlineLevel="1"/>
    <col min="2" max="2" width="18.7109375" style="1" hidden="1" customWidth="1" outlineLevel="1"/>
    <col min="3" max="3" width="25" style="1" hidden="1" customWidth="1" outlineLevel="1"/>
    <col min="4" max="4" width="16.140625" style="7" hidden="1" customWidth="1" outlineLevel="1"/>
    <col min="5" max="5" width="52.7109375" style="78" customWidth="1" collapsed="1"/>
    <col min="6" max="6" width="64.28515625" style="78" customWidth="1"/>
    <col min="7" max="9" width="16.85546875" style="78" customWidth="1"/>
    <col min="10" max="10" width="24" style="1" customWidth="1"/>
    <col min="11" max="13" width="10.140625" style="78" customWidth="1"/>
    <col min="14" max="14" width="44.28515625" style="78" customWidth="1"/>
    <col min="15" max="15" width="30.85546875" style="78" customWidth="1"/>
    <col min="16" max="16384" width="8.85546875" style="78"/>
  </cols>
  <sheetData>
    <row r="1" spans="1:15" ht="144.75" customHeight="1" x14ac:dyDescent="0.35">
      <c r="A1" s="2" t="s">
        <v>3</v>
      </c>
      <c r="B1" s="2" t="s">
        <v>3</v>
      </c>
      <c r="C1" s="2" t="s">
        <v>3</v>
      </c>
      <c r="D1" s="6" t="s">
        <v>8</v>
      </c>
      <c r="E1" s="125" t="s">
        <v>129</v>
      </c>
      <c r="F1" s="19" t="s">
        <v>133</v>
      </c>
      <c r="G1" s="18" t="s">
        <v>45</v>
      </c>
      <c r="H1" s="18" t="s">
        <v>42</v>
      </c>
      <c r="I1" s="18" t="s">
        <v>130</v>
      </c>
      <c r="J1" s="18" t="s">
        <v>50</v>
      </c>
      <c r="K1" s="17" t="s">
        <v>47</v>
      </c>
      <c r="L1" s="17" t="s">
        <v>48</v>
      </c>
      <c r="M1" s="16" t="s">
        <v>49</v>
      </c>
      <c r="N1" s="94" t="s">
        <v>122</v>
      </c>
      <c r="O1" s="94" t="s">
        <v>57</v>
      </c>
    </row>
    <row r="2" spans="1:15" s="9" customFormat="1" ht="37.5" customHeight="1" x14ac:dyDescent="0.25">
      <c r="A2" s="10" t="s">
        <v>31</v>
      </c>
      <c r="B2" s="10" t="s">
        <v>35</v>
      </c>
      <c r="C2" s="11" t="s">
        <v>33</v>
      </c>
      <c r="D2" s="12" t="s">
        <v>32</v>
      </c>
      <c r="E2" s="15" t="s">
        <v>38</v>
      </c>
      <c r="F2" s="15" t="s">
        <v>34</v>
      </c>
      <c r="G2" s="15" t="s">
        <v>52</v>
      </c>
      <c r="H2" s="15" t="s">
        <v>46</v>
      </c>
      <c r="I2" s="15" t="s">
        <v>44</v>
      </c>
      <c r="J2" s="15" t="s">
        <v>51</v>
      </c>
      <c r="K2" s="15" t="s">
        <v>31</v>
      </c>
      <c r="L2" s="15" t="s">
        <v>35</v>
      </c>
      <c r="M2" s="15" t="s">
        <v>33</v>
      </c>
      <c r="N2" s="15" t="s">
        <v>53</v>
      </c>
      <c r="O2" s="89" t="s">
        <v>58</v>
      </c>
    </row>
    <row r="3" spans="1:15" x14ac:dyDescent="0.25">
      <c r="A3" s="3">
        <f t="shared" ref="A3:A25" si="0">D3*K3</f>
        <v>2</v>
      </c>
      <c r="B3" s="4">
        <f t="shared" ref="B3:B25" si="1">D3*L3</f>
        <v>3</v>
      </c>
      <c r="C3" s="4">
        <f t="shared" ref="C3:C25" si="2">D3*M3</f>
        <v>4</v>
      </c>
      <c r="D3" s="8">
        <f t="shared" ref="D3:D25" si="3">J3/(SUMPRODUCT(($F$3:$F$25=F3)*$J$3:$J$25))</f>
        <v>1</v>
      </c>
      <c r="E3" s="14" t="s">
        <v>7</v>
      </c>
      <c r="F3" s="14" t="s">
        <v>11</v>
      </c>
      <c r="G3" s="75">
        <v>21</v>
      </c>
      <c r="H3" s="75">
        <v>6</v>
      </c>
      <c r="I3" s="75">
        <v>0</v>
      </c>
      <c r="J3" s="76">
        <v>18.268305999999999</v>
      </c>
      <c r="K3" s="80">
        <v>2</v>
      </c>
      <c r="L3" s="80">
        <v>3</v>
      </c>
      <c r="M3" s="80">
        <v>4</v>
      </c>
      <c r="O3" s="107"/>
    </row>
    <row r="4" spans="1:15" x14ac:dyDescent="0.25">
      <c r="A4" s="3">
        <f t="shared" si="0"/>
        <v>2</v>
      </c>
      <c r="B4" s="4">
        <f t="shared" si="1"/>
        <v>3</v>
      </c>
      <c r="C4" s="4">
        <f t="shared" si="2"/>
        <v>4</v>
      </c>
      <c r="D4" s="8">
        <f t="shared" si="3"/>
        <v>1</v>
      </c>
      <c r="E4" s="14" t="s">
        <v>7</v>
      </c>
      <c r="F4" s="14" t="s">
        <v>0</v>
      </c>
      <c r="G4" s="75">
        <v>1</v>
      </c>
      <c r="H4" s="75">
        <v>0</v>
      </c>
      <c r="I4" s="75">
        <v>0</v>
      </c>
      <c r="J4" s="76">
        <v>0.27757600000000004</v>
      </c>
      <c r="K4" s="80">
        <v>2</v>
      </c>
      <c r="L4" s="80">
        <v>3</v>
      </c>
      <c r="M4" s="80">
        <v>4</v>
      </c>
      <c r="O4" s="107"/>
    </row>
    <row r="5" spans="1:15" ht="15" customHeight="1" x14ac:dyDescent="0.25">
      <c r="A5" s="3">
        <f t="shared" si="0"/>
        <v>2</v>
      </c>
      <c r="B5" s="4">
        <f t="shared" si="1"/>
        <v>3</v>
      </c>
      <c r="C5" s="4">
        <f t="shared" si="2"/>
        <v>4</v>
      </c>
      <c r="D5" s="8">
        <f t="shared" si="3"/>
        <v>1</v>
      </c>
      <c r="E5" s="14" t="s">
        <v>7</v>
      </c>
      <c r="F5" s="14" t="s">
        <v>4</v>
      </c>
      <c r="G5" s="75">
        <v>1</v>
      </c>
      <c r="H5" s="75">
        <v>0</v>
      </c>
      <c r="I5" s="75">
        <v>0</v>
      </c>
      <c r="J5" s="76">
        <v>0.61751599999999995</v>
      </c>
      <c r="K5" s="80">
        <v>2</v>
      </c>
      <c r="L5" s="80">
        <v>3</v>
      </c>
      <c r="M5" s="80">
        <v>4</v>
      </c>
      <c r="O5" s="107"/>
    </row>
    <row r="6" spans="1:15" ht="15" customHeight="1" x14ac:dyDescent="0.25">
      <c r="A6" s="3">
        <f t="shared" si="0"/>
        <v>2</v>
      </c>
      <c r="B6" s="4">
        <f t="shared" si="1"/>
        <v>3</v>
      </c>
      <c r="C6" s="4">
        <f t="shared" si="2"/>
        <v>4</v>
      </c>
      <c r="D6" s="8">
        <f t="shared" si="3"/>
        <v>1</v>
      </c>
      <c r="E6" s="14" t="s">
        <v>7</v>
      </c>
      <c r="F6" s="14" t="s">
        <v>6</v>
      </c>
      <c r="G6" s="75">
        <v>6</v>
      </c>
      <c r="H6" s="75">
        <v>2</v>
      </c>
      <c r="I6" s="75">
        <v>0</v>
      </c>
      <c r="J6" s="76">
        <v>4.0217609999999997</v>
      </c>
      <c r="K6" s="80">
        <v>2</v>
      </c>
      <c r="L6" s="80">
        <v>3</v>
      </c>
      <c r="M6" s="80">
        <v>4</v>
      </c>
      <c r="O6" s="107"/>
    </row>
    <row r="7" spans="1:15" ht="15" customHeight="1" x14ac:dyDescent="0.25">
      <c r="A7" s="3">
        <f t="shared" si="0"/>
        <v>2</v>
      </c>
      <c r="B7" s="4">
        <f t="shared" si="1"/>
        <v>3</v>
      </c>
      <c r="C7" s="4">
        <f t="shared" si="2"/>
        <v>4</v>
      </c>
      <c r="D7" s="8">
        <f t="shared" si="3"/>
        <v>1</v>
      </c>
      <c r="E7" s="14" t="s">
        <v>7</v>
      </c>
      <c r="F7" s="14" t="s">
        <v>1</v>
      </c>
      <c r="G7" s="75">
        <v>15</v>
      </c>
      <c r="H7" s="75">
        <v>5</v>
      </c>
      <c r="I7" s="75">
        <v>1</v>
      </c>
      <c r="J7" s="76">
        <v>9.7061869999999999</v>
      </c>
      <c r="K7" s="80">
        <v>2</v>
      </c>
      <c r="L7" s="80">
        <v>3</v>
      </c>
      <c r="M7" s="80">
        <v>4</v>
      </c>
      <c r="O7" s="107"/>
    </row>
    <row r="8" spans="1:15" x14ac:dyDescent="0.25">
      <c r="A8" s="3">
        <f t="shared" si="0"/>
        <v>2</v>
      </c>
      <c r="B8" s="4">
        <f t="shared" si="1"/>
        <v>3</v>
      </c>
      <c r="C8" s="4">
        <f t="shared" si="2"/>
        <v>4</v>
      </c>
      <c r="D8" s="8">
        <f t="shared" si="3"/>
        <v>1</v>
      </c>
      <c r="E8" s="14" t="s">
        <v>7</v>
      </c>
      <c r="F8" s="14" t="s">
        <v>23</v>
      </c>
      <c r="G8" s="75">
        <v>34</v>
      </c>
      <c r="H8" s="75">
        <v>19</v>
      </c>
      <c r="I8" s="75">
        <v>2</v>
      </c>
      <c r="J8" s="76">
        <v>24.109446999999992</v>
      </c>
      <c r="K8" s="80">
        <v>2</v>
      </c>
      <c r="L8" s="80">
        <v>3</v>
      </c>
      <c r="M8" s="80">
        <v>4</v>
      </c>
      <c r="O8" s="107"/>
    </row>
    <row r="9" spans="1:15" x14ac:dyDescent="0.25">
      <c r="A9" s="3">
        <f t="shared" si="0"/>
        <v>2</v>
      </c>
      <c r="B9" s="4">
        <f t="shared" si="1"/>
        <v>3</v>
      </c>
      <c r="C9" s="4">
        <f t="shared" si="2"/>
        <v>4</v>
      </c>
      <c r="D9" s="8">
        <f t="shared" si="3"/>
        <v>1</v>
      </c>
      <c r="E9" s="14" t="s">
        <v>7</v>
      </c>
      <c r="F9" s="14" t="s">
        <v>18</v>
      </c>
      <c r="G9" s="75">
        <v>39</v>
      </c>
      <c r="H9" s="75">
        <v>1</v>
      </c>
      <c r="I9" s="75">
        <v>0</v>
      </c>
      <c r="J9" s="76">
        <v>26.521636999999998</v>
      </c>
      <c r="K9" s="80">
        <v>2</v>
      </c>
      <c r="L9" s="80">
        <v>3</v>
      </c>
      <c r="M9" s="80">
        <v>4</v>
      </c>
      <c r="O9" s="107"/>
    </row>
    <row r="10" spans="1:15" x14ac:dyDescent="0.25">
      <c r="A10" s="3">
        <f t="shared" si="0"/>
        <v>2</v>
      </c>
      <c r="B10" s="4">
        <f t="shared" si="1"/>
        <v>3</v>
      </c>
      <c r="C10" s="4">
        <f t="shared" si="2"/>
        <v>4</v>
      </c>
      <c r="D10" s="8">
        <f t="shared" si="3"/>
        <v>1</v>
      </c>
      <c r="E10" s="14" t="s">
        <v>7</v>
      </c>
      <c r="F10" s="14" t="s">
        <v>19</v>
      </c>
      <c r="G10" s="75">
        <v>15</v>
      </c>
      <c r="H10" s="75">
        <v>0</v>
      </c>
      <c r="I10" s="75">
        <v>0</v>
      </c>
      <c r="J10" s="76">
        <v>11.846122000000001</v>
      </c>
      <c r="K10" s="80">
        <v>2</v>
      </c>
      <c r="L10" s="80">
        <v>3</v>
      </c>
      <c r="M10" s="80">
        <v>4</v>
      </c>
      <c r="O10" s="107"/>
    </row>
    <row r="11" spans="1:15" x14ac:dyDescent="0.25">
      <c r="A11" s="3">
        <f t="shared" si="0"/>
        <v>2</v>
      </c>
      <c r="B11" s="4">
        <f t="shared" si="1"/>
        <v>3</v>
      </c>
      <c r="C11" s="4">
        <f t="shared" si="2"/>
        <v>4</v>
      </c>
      <c r="D11" s="8">
        <f t="shared" si="3"/>
        <v>1</v>
      </c>
      <c r="E11" s="14" t="s">
        <v>7</v>
      </c>
      <c r="F11" s="14" t="s">
        <v>24</v>
      </c>
      <c r="G11" s="75">
        <v>5</v>
      </c>
      <c r="H11" s="75">
        <v>0</v>
      </c>
      <c r="I11" s="75">
        <v>0</v>
      </c>
      <c r="J11" s="76">
        <v>2.3830909999999998</v>
      </c>
      <c r="K11" s="80">
        <v>2</v>
      </c>
      <c r="L11" s="80">
        <v>3</v>
      </c>
      <c r="M11" s="80">
        <v>4</v>
      </c>
      <c r="O11" s="107"/>
    </row>
    <row r="12" spans="1:15" x14ac:dyDescent="0.25">
      <c r="A12" s="3">
        <f t="shared" si="0"/>
        <v>2</v>
      </c>
      <c r="B12" s="4">
        <f t="shared" si="1"/>
        <v>3</v>
      </c>
      <c r="C12" s="4">
        <f t="shared" si="2"/>
        <v>4</v>
      </c>
      <c r="D12" s="8">
        <f t="shared" si="3"/>
        <v>1</v>
      </c>
      <c r="E12" s="14" t="s">
        <v>7</v>
      </c>
      <c r="F12" s="14" t="s">
        <v>20</v>
      </c>
      <c r="G12" s="75">
        <v>1</v>
      </c>
      <c r="H12" s="75">
        <v>0</v>
      </c>
      <c r="I12" s="75">
        <v>0</v>
      </c>
      <c r="J12" s="76">
        <v>0.51345000000000007</v>
      </c>
      <c r="K12" s="80">
        <v>2</v>
      </c>
      <c r="L12" s="80">
        <v>3</v>
      </c>
      <c r="M12" s="80">
        <v>4</v>
      </c>
      <c r="O12" s="107"/>
    </row>
    <row r="13" spans="1:15" x14ac:dyDescent="0.25">
      <c r="A13" s="3">
        <f t="shared" si="0"/>
        <v>2</v>
      </c>
      <c r="B13" s="4">
        <f t="shared" si="1"/>
        <v>3</v>
      </c>
      <c r="C13" s="4">
        <f t="shared" si="2"/>
        <v>4</v>
      </c>
      <c r="D13" s="8">
        <f t="shared" si="3"/>
        <v>1</v>
      </c>
      <c r="E13" s="14" t="s">
        <v>7</v>
      </c>
      <c r="F13" s="14" t="s">
        <v>25</v>
      </c>
      <c r="G13" s="75">
        <v>4</v>
      </c>
      <c r="H13" s="75">
        <v>0</v>
      </c>
      <c r="I13" s="75">
        <v>0</v>
      </c>
      <c r="J13" s="76">
        <v>3.9881150000000001</v>
      </c>
      <c r="K13" s="80">
        <v>2</v>
      </c>
      <c r="L13" s="80">
        <v>3</v>
      </c>
      <c r="M13" s="80">
        <v>4</v>
      </c>
      <c r="O13" s="107"/>
    </row>
    <row r="14" spans="1:15" x14ac:dyDescent="0.25">
      <c r="A14" s="3">
        <f t="shared" si="0"/>
        <v>2</v>
      </c>
      <c r="B14" s="4">
        <f t="shared" si="1"/>
        <v>3</v>
      </c>
      <c r="C14" s="4">
        <f t="shared" si="2"/>
        <v>4</v>
      </c>
      <c r="D14" s="8">
        <f t="shared" si="3"/>
        <v>1</v>
      </c>
      <c r="E14" s="14" t="s">
        <v>7</v>
      </c>
      <c r="F14" s="14" t="s">
        <v>5</v>
      </c>
      <c r="G14" s="75">
        <v>23</v>
      </c>
      <c r="H14" s="75">
        <v>8</v>
      </c>
      <c r="I14" s="75">
        <v>0</v>
      </c>
      <c r="J14" s="76">
        <v>19.374368999999998</v>
      </c>
      <c r="K14" s="80">
        <v>2</v>
      </c>
      <c r="L14" s="80">
        <v>3</v>
      </c>
      <c r="M14" s="80">
        <v>4</v>
      </c>
      <c r="O14" s="107"/>
    </row>
    <row r="15" spans="1:15" x14ac:dyDescent="0.25">
      <c r="A15" s="3">
        <f t="shared" si="0"/>
        <v>2</v>
      </c>
      <c r="B15" s="4">
        <f t="shared" si="1"/>
        <v>3</v>
      </c>
      <c r="C15" s="4">
        <f t="shared" si="2"/>
        <v>4</v>
      </c>
      <c r="D15" s="8">
        <f t="shared" si="3"/>
        <v>1</v>
      </c>
      <c r="E15" s="14" t="s">
        <v>7</v>
      </c>
      <c r="F15" s="14" t="s">
        <v>15</v>
      </c>
      <c r="G15" s="75">
        <v>3</v>
      </c>
      <c r="H15" s="75">
        <v>0</v>
      </c>
      <c r="I15" s="75">
        <v>0</v>
      </c>
      <c r="J15" s="76">
        <v>2.671154</v>
      </c>
      <c r="K15" s="80">
        <v>2</v>
      </c>
      <c r="L15" s="80">
        <v>3</v>
      </c>
      <c r="M15" s="80">
        <v>4</v>
      </c>
      <c r="O15" s="107"/>
    </row>
    <row r="16" spans="1:15" x14ac:dyDescent="0.25">
      <c r="A16" s="3">
        <f t="shared" si="0"/>
        <v>2</v>
      </c>
      <c r="B16" s="4">
        <f t="shared" si="1"/>
        <v>3</v>
      </c>
      <c r="C16" s="4">
        <f t="shared" si="2"/>
        <v>4</v>
      </c>
      <c r="D16" s="8">
        <f t="shared" si="3"/>
        <v>1</v>
      </c>
      <c r="E16" s="14" t="s">
        <v>7</v>
      </c>
      <c r="F16" s="14" t="s">
        <v>28</v>
      </c>
      <c r="G16" s="75">
        <v>4</v>
      </c>
      <c r="H16" s="75">
        <v>0</v>
      </c>
      <c r="I16" s="75">
        <v>0</v>
      </c>
      <c r="J16" s="76">
        <v>1.7413340000000002</v>
      </c>
      <c r="K16" s="80">
        <v>2</v>
      </c>
      <c r="L16" s="80">
        <v>3</v>
      </c>
      <c r="M16" s="80">
        <v>4</v>
      </c>
      <c r="O16" s="107"/>
    </row>
    <row r="17" spans="1:15" x14ac:dyDescent="0.25">
      <c r="A17" s="3">
        <f t="shared" si="0"/>
        <v>2</v>
      </c>
      <c r="B17" s="4">
        <f t="shared" si="1"/>
        <v>3</v>
      </c>
      <c r="C17" s="4">
        <f t="shared" si="2"/>
        <v>4</v>
      </c>
      <c r="D17" s="8">
        <f t="shared" si="3"/>
        <v>1</v>
      </c>
      <c r="E17" s="14" t="s">
        <v>7</v>
      </c>
      <c r="F17" s="14" t="s">
        <v>13</v>
      </c>
      <c r="G17" s="75">
        <v>1</v>
      </c>
      <c r="H17" s="75">
        <v>0</v>
      </c>
      <c r="I17" s="75">
        <v>0</v>
      </c>
      <c r="J17" s="76">
        <v>0.86442500000000011</v>
      </c>
      <c r="K17" s="80">
        <v>2</v>
      </c>
      <c r="L17" s="80">
        <v>3</v>
      </c>
      <c r="M17" s="80">
        <v>4</v>
      </c>
      <c r="O17" s="107"/>
    </row>
    <row r="18" spans="1:15" x14ac:dyDescent="0.25">
      <c r="A18" s="3">
        <f t="shared" si="0"/>
        <v>2</v>
      </c>
      <c r="B18" s="4">
        <f t="shared" si="1"/>
        <v>3</v>
      </c>
      <c r="C18" s="4">
        <f t="shared" si="2"/>
        <v>4</v>
      </c>
      <c r="D18" s="8">
        <f t="shared" si="3"/>
        <v>1</v>
      </c>
      <c r="E18" s="14" t="s">
        <v>7</v>
      </c>
      <c r="F18" s="14" t="s">
        <v>37</v>
      </c>
      <c r="G18" s="75">
        <v>1</v>
      </c>
      <c r="H18" s="75">
        <v>1</v>
      </c>
      <c r="I18" s="75">
        <v>0</v>
      </c>
      <c r="J18" s="76">
        <v>0.8</v>
      </c>
      <c r="K18" s="80">
        <v>2</v>
      </c>
      <c r="L18" s="80">
        <v>3</v>
      </c>
      <c r="M18" s="80">
        <v>4</v>
      </c>
      <c r="O18" s="107"/>
    </row>
    <row r="19" spans="1:15" x14ac:dyDescent="0.25">
      <c r="A19" s="3">
        <f t="shared" si="0"/>
        <v>2</v>
      </c>
      <c r="B19" s="4">
        <f t="shared" si="1"/>
        <v>3</v>
      </c>
      <c r="C19" s="4">
        <f t="shared" si="2"/>
        <v>4</v>
      </c>
      <c r="D19" s="8">
        <f t="shared" si="3"/>
        <v>1</v>
      </c>
      <c r="E19" s="14" t="s">
        <v>7</v>
      </c>
      <c r="F19" s="14" t="s">
        <v>27</v>
      </c>
      <c r="G19" s="75">
        <v>7</v>
      </c>
      <c r="H19" s="75">
        <v>0</v>
      </c>
      <c r="I19" s="75">
        <v>1</v>
      </c>
      <c r="J19" s="76">
        <v>3.4684240000000006</v>
      </c>
      <c r="K19" s="80">
        <v>2</v>
      </c>
      <c r="L19" s="80">
        <v>3</v>
      </c>
      <c r="M19" s="80">
        <v>4</v>
      </c>
      <c r="O19" s="107"/>
    </row>
    <row r="20" spans="1:15" x14ac:dyDescent="0.25">
      <c r="A20" s="3">
        <f t="shared" si="0"/>
        <v>2</v>
      </c>
      <c r="B20" s="4">
        <f t="shared" si="1"/>
        <v>3</v>
      </c>
      <c r="C20" s="4">
        <f t="shared" si="2"/>
        <v>4</v>
      </c>
      <c r="D20" s="8">
        <f t="shared" si="3"/>
        <v>1</v>
      </c>
      <c r="E20" s="14" t="s">
        <v>7</v>
      </c>
      <c r="F20" s="14" t="s">
        <v>26</v>
      </c>
      <c r="G20" s="75">
        <v>10</v>
      </c>
      <c r="H20" s="75">
        <v>4</v>
      </c>
      <c r="I20" s="75">
        <v>0</v>
      </c>
      <c r="J20" s="76">
        <v>5.4969140000000003</v>
      </c>
      <c r="K20" s="80">
        <v>2</v>
      </c>
      <c r="L20" s="80">
        <v>3</v>
      </c>
      <c r="M20" s="80">
        <v>4</v>
      </c>
      <c r="O20" s="107"/>
    </row>
    <row r="21" spans="1:15" x14ac:dyDescent="0.25">
      <c r="A21" s="3">
        <f t="shared" si="0"/>
        <v>2</v>
      </c>
      <c r="B21" s="4">
        <f t="shared" si="1"/>
        <v>3</v>
      </c>
      <c r="C21" s="4">
        <f t="shared" si="2"/>
        <v>4</v>
      </c>
      <c r="D21" s="8">
        <f t="shared" si="3"/>
        <v>1</v>
      </c>
      <c r="E21" s="14" t="s">
        <v>7</v>
      </c>
      <c r="F21" s="14" t="s">
        <v>39</v>
      </c>
      <c r="G21" s="75">
        <v>66</v>
      </c>
      <c r="H21" s="75">
        <v>11</v>
      </c>
      <c r="I21" s="75">
        <v>0</v>
      </c>
      <c r="J21" s="76">
        <v>47.905472000000003</v>
      </c>
      <c r="K21" s="80">
        <v>2</v>
      </c>
      <c r="L21" s="80">
        <v>3</v>
      </c>
      <c r="M21" s="80">
        <v>4</v>
      </c>
      <c r="O21" s="107"/>
    </row>
    <row r="22" spans="1:15" x14ac:dyDescent="0.25">
      <c r="A22" s="3">
        <f t="shared" si="0"/>
        <v>2</v>
      </c>
      <c r="B22" s="4">
        <f t="shared" si="1"/>
        <v>3</v>
      </c>
      <c r="C22" s="4">
        <f t="shared" si="2"/>
        <v>4</v>
      </c>
      <c r="D22" s="8">
        <f t="shared" si="3"/>
        <v>1</v>
      </c>
      <c r="E22" s="14" t="s">
        <v>7</v>
      </c>
      <c r="F22" s="14" t="s">
        <v>16</v>
      </c>
      <c r="G22" s="75">
        <v>10</v>
      </c>
      <c r="H22" s="75">
        <v>5</v>
      </c>
      <c r="I22" s="75">
        <v>0</v>
      </c>
      <c r="J22" s="76">
        <v>7.0247910000000005</v>
      </c>
      <c r="K22" s="80">
        <v>2</v>
      </c>
      <c r="L22" s="80">
        <v>3</v>
      </c>
      <c r="M22" s="80">
        <v>4</v>
      </c>
      <c r="O22" s="107"/>
    </row>
    <row r="23" spans="1:15" x14ac:dyDescent="0.25">
      <c r="A23" s="3">
        <f t="shared" si="0"/>
        <v>2</v>
      </c>
      <c r="B23" s="4">
        <f t="shared" si="1"/>
        <v>3</v>
      </c>
      <c r="C23" s="4">
        <f t="shared" si="2"/>
        <v>4</v>
      </c>
      <c r="D23" s="8">
        <f t="shared" si="3"/>
        <v>1</v>
      </c>
      <c r="E23" s="14" t="s">
        <v>7</v>
      </c>
      <c r="F23" s="14" t="s">
        <v>21</v>
      </c>
      <c r="G23" s="75">
        <v>39</v>
      </c>
      <c r="H23" s="75">
        <v>13</v>
      </c>
      <c r="I23" s="75">
        <v>2</v>
      </c>
      <c r="J23" s="76">
        <v>30.226681000000003</v>
      </c>
      <c r="K23" s="80">
        <v>2</v>
      </c>
      <c r="L23" s="80">
        <v>3</v>
      </c>
      <c r="M23" s="80">
        <v>4</v>
      </c>
      <c r="O23" s="107"/>
    </row>
    <row r="24" spans="1:15" x14ac:dyDescent="0.25">
      <c r="A24" s="3">
        <f t="shared" si="0"/>
        <v>2</v>
      </c>
      <c r="B24" s="4">
        <f t="shared" si="1"/>
        <v>3</v>
      </c>
      <c r="C24" s="4">
        <f t="shared" si="2"/>
        <v>4</v>
      </c>
      <c r="D24" s="8">
        <f t="shared" si="3"/>
        <v>1</v>
      </c>
      <c r="E24" s="14" t="s">
        <v>7</v>
      </c>
      <c r="F24" s="14" t="s">
        <v>40</v>
      </c>
      <c r="G24" s="75">
        <v>103</v>
      </c>
      <c r="H24" s="75">
        <v>2</v>
      </c>
      <c r="I24" s="75">
        <v>0</v>
      </c>
      <c r="J24" s="76">
        <v>51.555607999999992</v>
      </c>
      <c r="K24" s="80">
        <v>2</v>
      </c>
      <c r="L24" s="80">
        <v>3</v>
      </c>
      <c r="M24" s="80">
        <v>4</v>
      </c>
      <c r="O24" s="107"/>
    </row>
    <row r="25" spans="1:15" x14ac:dyDescent="0.25">
      <c r="A25" s="3">
        <f t="shared" si="0"/>
        <v>2</v>
      </c>
      <c r="B25" s="4">
        <f t="shared" si="1"/>
        <v>3</v>
      </c>
      <c r="C25" s="4">
        <f t="shared" si="2"/>
        <v>4</v>
      </c>
      <c r="D25" s="8">
        <f t="shared" si="3"/>
        <v>1</v>
      </c>
      <c r="E25" s="14" t="s">
        <v>7</v>
      </c>
      <c r="F25" s="14" t="s">
        <v>22</v>
      </c>
      <c r="G25" s="75">
        <v>169</v>
      </c>
      <c r="H25" s="75">
        <v>37</v>
      </c>
      <c r="I25" s="75">
        <v>2</v>
      </c>
      <c r="J25" s="76">
        <v>103.89006500000001</v>
      </c>
      <c r="K25" s="80">
        <v>2</v>
      </c>
      <c r="L25" s="80">
        <v>3</v>
      </c>
      <c r="M25" s="80">
        <v>4</v>
      </c>
      <c r="O25" s="107"/>
    </row>
  </sheetData>
  <autoFilter ref="E2:O25">
    <sortState ref="E3:O25">
      <sortCondition ref="F2"/>
    </sortState>
  </autoFilter>
  <conditionalFormatting sqref="K3:M25">
    <cfRule type="cellIs" dxfId="37" priority="1" operator="equal">
      <formula>1</formula>
    </cfRule>
    <cfRule type="cellIs" dxfId="36" priority="2" operator="equal">
      <formula>4</formula>
    </cfRule>
    <cfRule type="cellIs" dxfId="35" priority="3" operator="equal">
      <formula>3</formula>
    </cfRule>
    <cfRule type="cellIs" dxfId="34" priority="4" operator="equal">
      <formula>2</formula>
    </cfRule>
    <cfRule type="containsBlanks" dxfId="33" priority="5">
      <formula>LEN(TRIM(K3))=0</formula>
    </cfRule>
  </conditionalFormatting>
  <pageMargins left="0.7" right="0.7" top="0.75" bottom="0.75" header="0.3" footer="0.3"/>
  <pageSetup paperSize="9" scale="7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'Listor (2)'!$D$2:$D$5</xm:f>
          </x14:formula1>
          <xm:sqref>O3</xm:sqref>
        </x14:dataValidation>
        <x14:dataValidation type="list" allowBlank="1" showInputMessage="1" showErrorMessage="1">
          <x14:formula1>
            <xm:f>'Listor (2)'!$D$2:$D$4</xm:f>
          </x14:formula1>
          <xm:sqref>O4:O25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E106"/>
  <sheetViews>
    <sheetView workbookViewId="0">
      <selection activeCell="B4" sqref="B4:D4"/>
    </sheetView>
  </sheetViews>
  <sheetFormatPr defaultColWidth="9.140625" defaultRowHeight="15" x14ac:dyDescent="0.25"/>
  <cols>
    <col min="1" max="1" width="49.7109375" style="78" bestFit="1" customWidth="1"/>
    <col min="2" max="2" width="21.140625" style="92" customWidth="1"/>
    <col min="3" max="5" width="10" style="92" customWidth="1"/>
    <col min="6" max="16384" width="9.140625" style="78"/>
  </cols>
  <sheetData>
    <row r="1" spans="1:5" ht="15.75" x14ac:dyDescent="0.25">
      <c r="A1" s="120" t="s">
        <v>131</v>
      </c>
    </row>
    <row r="2" spans="1:5" x14ac:dyDescent="0.25">
      <c r="A2" s="5" t="s">
        <v>132</v>
      </c>
    </row>
    <row r="3" spans="1:5" s="119" customFormat="1" ht="35.25" customHeight="1" x14ac:dyDescent="0.25">
      <c r="A3" s="91" t="s">
        <v>114</v>
      </c>
      <c r="B3" s="93" t="s">
        <v>115</v>
      </c>
      <c r="C3" s="93" t="s">
        <v>116</v>
      </c>
      <c r="D3" s="93" t="s">
        <v>117</v>
      </c>
      <c r="E3" s="93" t="s">
        <v>118</v>
      </c>
    </row>
    <row r="4" spans="1:5" x14ac:dyDescent="0.25">
      <c r="A4" s="90" t="s">
        <v>11</v>
      </c>
      <c r="B4" s="92">
        <v>18.268305999999999</v>
      </c>
      <c r="C4" s="92">
        <v>4</v>
      </c>
      <c r="D4" s="92">
        <v>3</v>
      </c>
      <c r="E4" s="92">
        <v>4</v>
      </c>
    </row>
    <row r="5" spans="1:5" x14ac:dyDescent="0.25">
      <c r="A5" s="90" t="s">
        <v>0</v>
      </c>
      <c r="B5" s="92">
        <v>0.27757600000000004</v>
      </c>
      <c r="C5" s="92">
        <v>4</v>
      </c>
      <c r="D5" s="92">
        <v>3</v>
      </c>
      <c r="E5" s="92">
        <v>4</v>
      </c>
    </row>
    <row r="6" spans="1:5" x14ac:dyDescent="0.25">
      <c r="A6" s="90" t="s">
        <v>4</v>
      </c>
      <c r="B6" s="92">
        <v>0.61751599999999995</v>
      </c>
      <c r="C6" s="92">
        <v>4</v>
      </c>
      <c r="D6" s="92">
        <v>3</v>
      </c>
      <c r="E6" s="92">
        <v>4</v>
      </c>
    </row>
    <row r="7" spans="1:5" x14ac:dyDescent="0.25">
      <c r="A7" s="90" t="s">
        <v>6</v>
      </c>
      <c r="B7" s="92">
        <v>4.0217609999999997</v>
      </c>
      <c r="C7" s="92">
        <v>4</v>
      </c>
      <c r="D7" s="92">
        <v>3</v>
      </c>
      <c r="E7" s="92">
        <v>4</v>
      </c>
    </row>
    <row r="8" spans="1:5" x14ac:dyDescent="0.25">
      <c r="A8" s="90" t="s">
        <v>1</v>
      </c>
      <c r="B8" s="92">
        <v>9.7061869999999999</v>
      </c>
      <c r="C8" s="92">
        <v>4</v>
      </c>
      <c r="D8" s="92">
        <v>3</v>
      </c>
      <c r="E8" s="92">
        <v>4</v>
      </c>
    </row>
    <row r="9" spans="1:5" x14ac:dyDescent="0.25">
      <c r="A9" s="90" t="s">
        <v>23</v>
      </c>
      <c r="B9" s="92">
        <v>24.109446999999992</v>
      </c>
      <c r="C9" s="92">
        <v>4</v>
      </c>
      <c r="D9" s="92">
        <v>3</v>
      </c>
      <c r="E9" s="92">
        <v>4</v>
      </c>
    </row>
    <row r="10" spans="1:5" x14ac:dyDescent="0.25">
      <c r="A10" s="90" t="s">
        <v>18</v>
      </c>
      <c r="B10" s="92">
        <v>26.521636999999998</v>
      </c>
      <c r="C10" s="92">
        <v>4</v>
      </c>
      <c r="D10" s="92">
        <v>3</v>
      </c>
      <c r="E10" s="92">
        <v>4</v>
      </c>
    </row>
    <row r="11" spans="1:5" x14ac:dyDescent="0.25">
      <c r="A11" s="90" t="s">
        <v>19</v>
      </c>
      <c r="B11" s="92">
        <v>11.846122000000001</v>
      </c>
      <c r="C11" s="92">
        <v>4</v>
      </c>
      <c r="D11" s="92">
        <v>3</v>
      </c>
      <c r="E11" s="92">
        <v>4</v>
      </c>
    </row>
    <row r="12" spans="1:5" x14ac:dyDescent="0.25">
      <c r="A12" s="90" t="s">
        <v>24</v>
      </c>
      <c r="B12" s="92">
        <v>2.3830909999999998</v>
      </c>
      <c r="C12" s="92">
        <v>4</v>
      </c>
      <c r="D12" s="92">
        <v>3</v>
      </c>
      <c r="E12" s="92">
        <v>4</v>
      </c>
    </row>
    <row r="13" spans="1:5" x14ac:dyDescent="0.25">
      <c r="A13" s="90" t="s">
        <v>20</v>
      </c>
      <c r="B13" s="92">
        <v>0.51345000000000007</v>
      </c>
      <c r="C13" s="92">
        <v>4</v>
      </c>
      <c r="D13" s="92">
        <v>3</v>
      </c>
      <c r="E13" s="92">
        <v>4</v>
      </c>
    </row>
    <row r="14" spans="1:5" x14ac:dyDescent="0.25">
      <c r="A14" s="90" t="s">
        <v>25</v>
      </c>
      <c r="B14" s="92">
        <v>3.9881150000000001</v>
      </c>
      <c r="C14" s="92">
        <v>4</v>
      </c>
      <c r="D14" s="92">
        <v>3</v>
      </c>
      <c r="E14" s="92">
        <v>4</v>
      </c>
    </row>
    <row r="15" spans="1:5" x14ac:dyDescent="0.25">
      <c r="A15" s="90" t="s">
        <v>5</v>
      </c>
      <c r="B15" s="92">
        <v>19.374368999999998</v>
      </c>
      <c r="C15" s="92">
        <v>4</v>
      </c>
      <c r="D15" s="92">
        <v>3</v>
      </c>
      <c r="E15" s="92">
        <v>4</v>
      </c>
    </row>
    <row r="16" spans="1:5" x14ac:dyDescent="0.25">
      <c r="A16" s="90" t="s">
        <v>15</v>
      </c>
      <c r="B16" s="92">
        <v>2.671154</v>
      </c>
      <c r="C16" s="92">
        <v>4</v>
      </c>
      <c r="D16" s="92">
        <v>3</v>
      </c>
      <c r="E16" s="92">
        <v>4</v>
      </c>
    </row>
    <row r="17" spans="1:5" x14ac:dyDescent="0.25">
      <c r="A17" s="90" t="s">
        <v>28</v>
      </c>
      <c r="B17" s="92">
        <v>1.7413340000000002</v>
      </c>
      <c r="C17" s="92">
        <v>4</v>
      </c>
      <c r="D17" s="92">
        <v>3</v>
      </c>
      <c r="E17" s="92">
        <v>4</v>
      </c>
    </row>
    <row r="18" spans="1:5" x14ac:dyDescent="0.25">
      <c r="A18" s="90" t="s">
        <v>13</v>
      </c>
      <c r="B18" s="92">
        <v>0.86442500000000011</v>
      </c>
      <c r="C18" s="92">
        <v>4</v>
      </c>
      <c r="D18" s="92">
        <v>3</v>
      </c>
      <c r="E18" s="92">
        <v>4</v>
      </c>
    </row>
    <row r="19" spans="1:5" x14ac:dyDescent="0.25">
      <c r="A19" s="90" t="s">
        <v>37</v>
      </c>
      <c r="B19" s="92">
        <v>0.8</v>
      </c>
      <c r="C19" s="92">
        <v>4</v>
      </c>
      <c r="D19" s="92">
        <v>3</v>
      </c>
      <c r="E19" s="92">
        <v>4</v>
      </c>
    </row>
    <row r="20" spans="1:5" x14ac:dyDescent="0.25">
      <c r="A20" s="90" t="s">
        <v>27</v>
      </c>
      <c r="B20" s="92">
        <v>3.4684240000000006</v>
      </c>
      <c r="C20" s="92">
        <v>2</v>
      </c>
      <c r="D20" s="92">
        <v>3</v>
      </c>
      <c r="E20" s="92">
        <v>4</v>
      </c>
    </row>
    <row r="21" spans="1:5" x14ac:dyDescent="0.25">
      <c r="A21" s="90" t="s">
        <v>26</v>
      </c>
      <c r="B21" s="92">
        <v>5.4969140000000003</v>
      </c>
      <c r="C21" s="92">
        <v>2</v>
      </c>
      <c r="D21" s="92">
        <v>3</v>
      </c>
      <c r="E21" s="92">
        <v>4</v>
      </c>
    </row>
    <row r="22" spans="1:5" x14ac:dyDescent="0.25">
      <c r="A22" s="90" t="s">
        <v>39</v>
      </c>
      <c r="B22" s="92">
        <v>47.905472000000003</v>
      </c>
      <c r="C22" s="92">
        <v>2</v>
      </c>
      <c r="D22" s="92">
        <v>3</v>
      </c>
      <c r="E22" s="92">
        <v>4</v>
      </c>
    </row>
    <row r="23" spans="1:5" x14ac:dyDescent="0.25">
      <c r="A23" s="90" t="s">
        <v>16</v>
      </c>
      <c r="B23" s="92">
        <v>7.0247910000000005</v>
      </c>
      <c r="C23" s="92">
        <v>2</v>
      </c>
      <c r="D23" s="92">
        <v>3</v>
      </c>
      <c r="E23" s="92">
        <v>4</v>
      </c>
    </row>
    <row r="24" spans="1:5" x14ac:dyDescent="0.25">
      <c r="A24" s="90" t="s">
        <v>21</v>
      </c>
      <c r="B24" s="92">
        <v>30.226681000000003</v>
      </c>
      <c r="C24" s="92">
        <v>2</v>
      </c>
      <c r="D24" s="92">
        <v>3</v>
      </c>
      <c r="E24" s="92">
        <v>4</v>
      </c>
    </row>
    <row r="25" spans="1:5" x14ac:dyDescent="0.25">
      <c r="A25" s="90" t="s">
        <v>40</v>
      </c>
      <c r="B25" s="92">
        <v>51.555607999999992</v>
      </c>
      <c r="C25" s="92">
        <v>2</v>
      </c>
      <c r="D25" s="92">
        <v>3</v>
      </c>
      <c r="E25" s="92">
        <v>4</v>
      </c>
    </row>
    <row r="26" spans="1:5" x14ac:dyDescent="0.25">
      <c r="A26" s="90" t="s">
        <v>22</v>
      </c>
      <c r="B26" s="92">
        <v>103.89006500000001</v>
      </c>
      <c r="C26" s="92">
        <v>2</v>
      </c>
      <c r="D26" s="92">
        <v>3</v>
      </c>
      <c r="E26" s="92">
        <v>4</v>
      </c>
    </row>
    <row r="27" spans="1:5" x14ac:dyDescent="0.25">
      <c r="B27" s="78"/>
      <c r="C27" s="78"/>
      <c r="D27" s="78"/>
      <c r="E27" s="78"/>
    </row>
    <row r="28" spans="1:5" x14ac:dyDescent="0.25">
      <c r="B28" s="78"/>
      <c r="C28" s="78"/>
      <c r="D28" s="78"/>
      <c r="E28" s="78"/>
    </row>
    <row r="29" spans="1:5" x14ac:dyDescent="0.25">
      <c r="B29" s="78"/>
      <c r="C29" s="78"/>
      <c r="D29" s="78"/>
      <c r="E29" s="78"/>
    </row>
    <row r="30" spans="1:5" x14ac:dyDescent="0.25">
      <c r="B30" s="78"/>
      <c r="C30" s="78"/>
      <c r="D30" s="78"/>
      <c r="E30" s="78"/>
    </row>
    <row r="31" spans="1:5" x14ac:dyDescent="0.25">
      <c r="B31" s="78"/>
      <c r="C31" s="78"/>
      <c r="D31" s="78"/>
      <c r="E31" s="78"/>
    </row>
    <row r="32" spans="1:5" x14ac:dyDescent="0.25">
      <c r="B32" s="78"/>
      <c r="C32" s="78"/>
      <c r="D32" s="78"/>
      <c r="E32" s="78"/>
    </row>
    <row r="33" spans="2:5" x14ac:dyDescent="0.25">
      <c r="B33" s="78"/>
      <c r="C33" s="78"/>
      <c r="D33" s="78"/>
      <c r="E33" s="78"/>
    </row>
    <row r="34" spans="2:5" x14ac:dyDescent="0.25">
      <c r="B34" s="78"/>
      <c r="C34" s="78"/>
      <c r="D34" s="78"/>
      <c r="E34" s="78"/>
    </row>
    <row r="35" spans="2:5" x14ac:dyDescent="0.25">
      <c r="B35" s="78"/>
      <c r="C35" s="78"/>
      <c r="D35" s="78"/>
      <c r="E35" s="78"/>
    </row>
    <row r="36" spans="2:5" x14ac:dyDescent="0.25">
      <c r="B36" s="78"/>
      <c r="C36" s="78"/>
      <c r="D36" s="78"/>
      <c r="E36" s="78"/>
    </row>
    <row r="37" spans="2:5" x14ac:dyDescent="0.25">
      <c r="B37" s="78"/>
      <c r="C37" s="78"/>
      <c r="D37" s="78"/>
      <c r="E37" s="78"/>
    </row>
    <row r="38" spans="2:5" x14ac:dyDescent="0.25">
      <c r="B38" s="78"/>
      <c r="C38" s="78"/>
      <c r="D38" s="78"/>
      <c r="E38" s="78"/>
    </row>
    <row r="39" spans="2:5" x14ac:dyDescent="0.25">
      <c r="B39" s="78"/>
      <c r="C39" s="78"/>
      <c r="D39" s="78"/>
      <c r="E39" s="78"/>
    </row>
    <row r="40" spans="2:5" x14ac:dyDescent="0.25">
      <c r="B40" s="78"/>
      <c r="C40" s="78"/>
      <c r="D40" s="78"/>
      <c r="E40" s="78"/>
    </row>
    <row r="41" spans="2:5" x14ac:dyDescent="0.25">
      <c r="B41" s="78"/>
      <c r="C41" s="78"/>
      <c r="D41" s="78"/>
      <c r="E41" s="78"/>
    </row>
    <row r="42" spans="2:5" x14ac:dyDescent="0.25">
      <c r="B42" s="78"/>
      <c r="C42" s="78"/>
      <c r="D42" s="78"/>
      <c r="E42" s="78"/>
    </row>
    <row r="43" spans="2:5" x14ac:dyDescent="0.25">
      <c r="B43" s="78"/>
      <c r="C43" s="78"/>
      <c r="D43" s="78"/>
      <c r="E43" s="78"/>
    </row>
    <row r="44" spans="2:5" x14ac:dyDescent="0.25">
      <c r="B44" s="78"/>
      <c r="C44" s="78"/>
      <c r="D44" s="78"/>
      <c r="E44" s="78"/>
    </row>
    <row r="45" spans="2:5" x14ac:dyDescent="0.25">
      <c r="B45" s="78"/>
      <c r="C45" s="78"/>
      <c r="D45" s="78"/>
      <c r="E45" s="78"/>
    </row>
    <row r="46" spans="2:5" x14ac:dyDescent="0.25">
      <c r="B46" s="78"/>
      <c r="C46" s="78"/>
      <c r="D46" s="78"/>
      <c r="E46" s="78"/>
    </row>
    <row r="47" spans="2:5" x14ac:dyDescent="0.25">
      <c r="B47" s="78"/>
      <c r="C47" s="78"/>
      <c r="D47" s="78"/>
      <c r="E47" s="78"/>
    </row>
    <row r="48" spans="2:5" x14ac:dyDescent="0.25">
      <c r="B48" s="78"/>
      <c r="C48" s="78"/>
      <c r="D48" s="78"/>
      <c r="E48" s="78"/>
    </row>
    <row r="49" spans="2:5" x14ac:dyDescent="0.25">
      <c r="B49" s="78"/>
      <c r="C49" s="78"/>
      <c r="D49" s="78"/>
      <c r="E49" s="78"/>
    </row>
    <row r="50" spans="2:5" x14ac:dyDescent="0.25">
      <c r="B50" s="78"/>
      <c r="C50" s="78"/>
      <c r="D50" s="78"/>
      <c r="E50" s="78"/>
    </row>
    <row r="51" spans="2:5" x14ac:dyDescent="0.25">
      <c r="B51" s="78"/>
      <c r="C51" s="78"/>
      <c r="D51" s="78"/>
      <c r="E51" s="78"/>
    </row>
    <row r="52" spans="2:5" x14ac:dyDescent="0.25">
      <c r="B52" s="78"/>
      <c r="C52" s="78"/>
      <c r="D52" s="78"/>
      <c r="E52" s="78"/>
    </row>
    <row r="53" spans="2:5" x14ac:dyDescent="0.25">
      <c r="B53" s="78"/>
      <c r="C53" s="78"/>
      <c r="D53" s="78"/>
      <c r="E53" s="78"/>
    </row>
    <row r="54" spans="2:5" x14ac:dyDescent="0.25">
      <c r="B54" s="78"/>
      <c r="C54" s="78"/>
      <c r="D54" s="78"/>
      <c r="E54" s="78"/>
    </row>
    <row r="55" spans="2:5" x14ac:dyDescent="0.25">
      <c r="B55" s="78"/>
      <c r="C55" s="78"/>
      <c r="D55" s="78"/>
      <c r="E55" s="78"/>
    </row>
    <row r="56" spans="2:5" x14ac:dyDescent="0.25">
      <c r="B56" s="78"/>
      <c r="C56" s="78"/>
      <c r="D56" s="78"/>
      <c r="E56" s="78"/>
    </row>
    <row r="57" spans="2:5" x14ac:dyDescent="0.25">
      <c r="B57" s="78"/>
      <c r="C57" s="78"/>
      <c r="D57" s="78"/>
      <c r="E57" s="78"/>
    </row>
    <row r="58" spans="2:5" x14ac:dyDescent="0.25">
      <c r="B58" s="78"/>
      <c r="C58" s="78"/>
      <c r="D58" s="78"/>
      <c r="E58" s="78"/>
    </row>
    <row r="59" spans="2:5" x14ac:dyDescent="0.25">
      <c r="B59" s="78"/>
      <c r="C59" s="78"/>
      <c r="D59" s="78"/>
      <c r="E59" s="78"/>
    </row>
    <row r="60" spans="2:5" x14ac:dyDescent="0.25">
      <c r="B60" s="78"/>
      <c r="C60" s="78"/>
      <c r="D60" s="78"/>
      <c r="E60" s="78"/>
    </row>
    <row r="61" spans="2:5" x14ac:dyDescent="0.25">
      <c r="B61" s="78"/>
      <c r="C61" s="78"/>
      <c r="D61" s="78"/>
      <c r="E61" s="78"/>
    </row>
    <row r="62" spans="2:5" x14ac:dyDescent="0.25">
      <c r="B62" s="78"/>
      <c r="C62" s="78"/>
      <c r="D62" s="78"/>
      <c r="E62" s="78"/>
    </row>
    <row r="63" spans="2:5" x14ac:dyDescent="0.25">
      <c r="B63" s="78"/>
      <c r="C63" s="78"/>
      <c r="D63" s="78"/>
      <c r="E63" s="78"/>
    </row>
    <row r="64" spans="2:5" x14ac:dyDescent="0.25">
      <c r="B64" s="78"/>
      <c r="C64" s="78"/>
      <c r="D64" s="78"/>
      <c r="E64" s="78"/>
    </row>
    <row r="65" spans="2:5" x14ac:dyDescent="0.25">
      <c r="B65" s="78"/>
      <c r="C65" s="78"/>
      <c r="D65" s="78"/>
      <c r="E65" s="78"/>
    </row>
    <row r="66" spans="2:5" x14ac:dyDescent="0.25">
      <c r="B66" s="78"/>
      <c r="C66" s="78"/>
      <c r="D66" s="78"/>
      <c r="E66" s="78"/>
    </row>
    <row r="67" spans="2:5" x14ac:dyDescent="0.25">
      <c r="B67" s="78"/>
      <c r="C67" s="78"/>
      <c r="D67" s="78"/>
      <c r="E67" s="78"/>
    </row>
    <row r="68" spans="2:5" x14ac:dyDescent="0.25">
      <c r="B68" s="78"/>
      <c r="C68" s="78"/>
      <c r="D68" s="78"/>
      <c r="E68" s="78"/>
    </row>
    <row r="69" spans="2:5" x14ac:dyDescent="0.25">
      <c r="B69" s="78"/>
      <c r="C69" s="78"/>
      <c r="D69" s="78"/>
      <c r="E69" s="78"/>
    </row>
    <row r="70" spans="2:5" x14ac:dyDescent="0.25">
      <c r="B70" s="78"/>
      <c r="C70" s="78"/>
      <c r="D70" s="78"/>
      <c r="E70" s="78"/>
    </row>
    <row r="71" spans="2:5" x14ac:dyDescent="0.25">
      <c r="B71" s="78"/>
      <c r="C71" s="78"/>
      <c r="D71" s="78"/>
      <c r="E71" s="78"/>
    </row>
    <row r="72" spans="2:5" x14ac:dyDescent="0.25">
      <c r="B72" s="78"/>
      <c r="C72" s="78"/>
      <c r="D72" s="78"/>
      <c r="E72" s="78"/>
    </row>
    <row r="73" spans="2:5" x14ac:dyDescent="0.25">
      <c r="B73" s="78"/>
      <c r="C73" s="78"/>
      <c r="D73" s="78"/>
      <c r="E73" s="78"/>
    </row>
    <row r="74" spans="2:5" x14ac:dyDescent="0.25">
      <c r="B74" s="78"/>
      <c r="C74" s="78"/>
      <c r="D74" s="78"/>
      <c r="E74" s="78"/>
    </row>
    <row r="75" spans="2:5" x14ac:dyDescent="0.25">
      <c r="B75" s="78"/>
      <c r="C75" s="78"/>
      <c r="D75" s="78"/>
      <c r="E75" s="78"/>
    </row>
    <row r="76" spans="2:5" x14ac:dyDescent="0.25">
      <c r="B76" s="78"/>
      <c r="C76" s="78"/>
      <c r="D76" s="78"/>
      <c r="E76" s="78"/>
    </row>
    <row r="77" spans="2:5" x14ac:dyDescent="0.25">
      <c r="B77" s="78"/>
      <c r="C77" s="78"/>
      <c r="D77" s="78"/>
      <c r="E77" s="78"/>
    </row>
    <row r="78" spans="2:5" x14ac:dyDescent="0.25">
      <c r="B78" s="78"/>
      <c r="C78" s="78"/>
      <c r="D78" s="78"/>
      <c r="E78" s="78"/>
    </row>
    <row r="79" spans="2:5" x14ac:dyDescent="0.25">
      <c r="B79" s="78"/>
      <c r="C79" s="78"/>
      <c r="D79" s="78"/>
      <c r="E79" s="78"/>
    </row>
    <row r="80" spans="2:5" x14ac:dyDescent="0.25">
      <c r="B80" s="78"/>
      <c r="C80" s="78"/>
      <c r="D80" s="78"/>
      <c r="E80" s="78"/>
    </row>
    <row r="81" spans="2:5" x14ac:dyDescent="0.25">
      <c r="B81" s="78"/>
      <c r="C81" s="78"/>
      <c r="D81" s="78"/>
      <c r="E81" s="78"/>
    </row>
    <row r="82" spans="2:5" x14ac:dyDescent="0.25">
      <c r="B82" s="78"/>
      <c r="C82" s="78"/>
      <c r="D82" s="78"/>
      <c r="E82" s="78"/>
    </row>
    <row r="83" spans="2:5" x14ac:dyDescent="0.25">
      <c r="B83" s="78"/>
      <c r="C83" s="78"/>
      <c r="D83" s="78"/>
      <c r="E83" s="78"/>
    </row>
    <row r="84" spans="2:5" x14ac:dyDescent="0.25">
      <c r="B84" s="78"/>
      <c r="C84" s="78"/>
      <c r="D84" s="78"/>
      <c r="E84" s="78"/>
    </row>
    <row r="85" spans="2:5" x14ac:dyDescent="0.25">
      <c r="B85" s="78"/>
      <c r="C85" s="78"/>
      <c r="D85" s="78"/>
      <c r="E85" s="78"/>
    </row>
    <row r="86" spans="2:5" x14ac:dyDescent="0.25">
      <c r="B86" s="78"/>
      <c r="C86" s="78"/>
      <c r="D86" s="78"/>
      <c r="E86" s="78"/>
    </row>
    <row r="87" spans="2:5" x14ac:dyDescent="0.25">
      <c r="B87" s="78"/>
      <c r="C87" s="78"/>
      <c r="D87" s="78"/>
      <c r="E87" s="78"/>
    </row>
    <row r="88" spans="2:5" x14ac:dyDescent="0.25">
      <c r="B88" s="78"/>
      <c r="C88" s="78"/>
      <c r="D88" s="78"/>
      <c r="E88" s="78"/>
    </row>
    <row r="89" spans="2:5" x14ac:dyDescent="0.25">
      <c r="B89" s="78"/>
      <c r="C89" s="78"/>
      <c r="D89" s="78"/>
      <c r="E89" s="78"/>
    </row>
    <row r="90" spans="2:5" x14ac:dyDescent="0.25">
      <c r="B90" s="78"/>
      <c r="C90" s="78"/>
      <c r="D90" s="78"/>
      <c r="E90" s="78"/>
    </row>
    <row r="91" spans="2:5" x14ac:dyDescent="0.25">
      <c r="B91" s="78"/>
      <c r="C91" s="78"/>
      <c r="D91" s="78"/>
      <c r="E91" s="78"/>
    </row>
    <row r="92" spans="2:5" x14ac:dyDescent="0.25">
      <c r="B92" s="78"/>
      <c r="C92" s="78"/>
      <c r="D92" s="78"/>
      <c r="E92" s="78"/>
    </row>
    <row r="93" spans="2:5" x14ac:dyDescent="0.25">
      <c r="B93" s="78"/>
      <c r="C93" s="78"/>
      <c r="D93" s="78"/>
      <c r="E93" s="78"/>
    </row>
    <row r="94" spans="2:5" x14ac:dyDescent="0.25">
      <c r="B94" s="78"/>
      <c r="C94" s="78"/>
      <c r="D94" s="78"/>
      <c r="E94" s="78"/>
    </row>
    <row r="95" spans="2:5" x14ac:dyDescent="0.25">
      <c r="B95" s="78"/>
      <c r="C95" s="78"/>
      <c r="D95" s="78"/>
      <c r="E95" s="78"/>
    </row>
    <row r="96" spans="2:5" x14ac:dyDescent="0.25">
      <c r="B96" s="78"/>
      <c r="C96" s="78"/>
      <c r="D96" s="78"/>
      <c r="E96" s="78"/>
    </row>
    <row r="97" spans="2:5" x14ac:dyDescent="0.25">
      <c r="B97" s="78"/>
      <c r="C97" s="78"/>
      <c r="D97" s="78"/>
      <c r="E97" s="78"/>
    </row>
    <row r="98" spans="2:5" x14ac:dyDescent="0.25">
      <c r="B98" s="78"/>
      <c r="C98" s="78"/>
      <c r="D98" s="78"/>
      <c r="E98" s="78"/>
    </row>
    <row r="99" spans="2:5" x14ac:dyDescent="0.25">
      <c r="B99" s="78"/>
      <c r="C99" s="78"/>
      <c r="D99" s="78"/>
      <c r="E99" s="78"/>
    </row>
    <row r="100" spans="2:5" x14ac:dyDescent="0.25">
      <c r="B100" s="78"/>
      <c r="C100" s="78"/>
      <c r="D100" s="78"/>
      <c r="E100" s="78"/>
    </row>
    <row r="101" spans="2:5" x14ac:dyDescent="0.25">
      <c r="B101" s="78"/>
      <c r="C101" s="78"/>
      <c r="D101" s="78"/>
      <c r="E101" s="78"/>
    </row>
    <row r="102" spans="2:5" x14ac:dyDescent="0.25">
      <c r="B102" s="78"/>
      <c r="C102" s="78"/>
      <c r="D102" s="78"/>
      <c r="E102" s="78"/>
    </row>
    <row r="103" spans="2:5" x14ac:dyDescent="0.25">
      <c r="B103" s="78"/>
      <c r="C103" s="78"/>
      <c r="D103" s="78"/>
      <c r="E103" s="78"/>
    </row>
    <row r="104" spans="2:5" x14ac:dyDescent="0.25">
      <c r="B104" s="78"/>
      <c r="C104" s="78"/>
      <c r="D104" s="78"/>
      <c r="E104" s="78"/>
    </row>
    <row r="105" spans="2:5" x14ac:dyDescent="0.25">
      <c r="B105" s="78"/>
      <c r="C105" s="78"/>
      <c r="D105" s="78"/>
      <c r="E105" s="78"/>
    </row>
    <row r="106" spans="2:5" x14ac:dyDescent="0.25">
      <c r="B106" s="78"/>
      <c r="C106" s="78"/>
      <c r="D106" s="78"/>
      <c r="E106" s="78"/>
    </row>
  </sheetData>
  <pageMargins left="0.7" right="0.7" top="0.75" bottom="0.75" header="0.3" footer="0.3"/>
  <pageSetup paperSize="9" orientation="portrait" verticalDpi="0" r:id="rId2"/>
  <extLst>
    <ext xmlns:x14="http://schemas.microsoft.com/office/spreadsheetml/2009/9/main" uri="{78C0D931-6437-407d-A8EE-F0AAD7539E65}">
      <x14:conditionalFormattings>
        <x14:conditionalFormatting xmlns:xm="http://schemas.microsoft.com/office/excel/2006/main" pivot="1">
          <x14:cfRule type="iconSet" priority="3" id="{6672986F-E03D-4A06-8AE3-62180099DCF9}">
            <x14:iconSet iconSet="4TrafficLights" custom="1">
              <x14:cfvo type="percent">
                <xm:f>0</xm:f>
              </x14:cfvo>
              <x14:cfvo type="num">
                <xm:f>1.75</xm:f>
              </x14:cfvo>
              <x14:cfvo type="num">
                <xm:f>2.5</xm:f>
              </x14:cfvo>
              <x14:cfvo type="num">
                <xm:f>3.25</xm:f>
              </x14:cfvo>
              <x14:cfIcon iconSet="4RedToBlack" iconId="1"/>
              <x14:cfIcon iconSet="3TrafficLights1" iconId="2"/>
              <x14:cfIcon iconSet="3TrafficLights1" iconId="1"/>
              <x14:cfIcon iconSet="3TrafficLights1" iconId="0"/>
            </x14:iconSet>
          </x14:cfRule>
          <xm:sqref>C20:E26</xm:sqref>
        </x14:conditionalFormatting>
        <x14:conditionalFormatting xmlns:xm="http://schemas.microsoft.com/office/excel/2006/main" pivot="1">
          <x14:cfRule type="iconSet" priority="2" id="{1CBFF8F3-3C64-4920-BB3A-1B322C146A39}">
            <x14:iconSet iconSet="4TrafficLights" custom="1">
              <x14:cfvo type="percent">
                <xm:f>0</xm:f>
              </x14:cfvo>
              <x14:cfvo type="num">
                <xm:f>1.75</xm:f>
              </x14:cfvo>
              <x14:cfvo type="num">
                <xm:f>2.5</xm:f>
              </x14:cfvo>
              <x14:cfvo type="num">
                <xm:f>3.25</xm:f>
              </x14:cfvo>
              <x14:cfIcon iconSet="4RedToBlack" iconId="1"/>
              <x14:cfIcon iconSet="3TrafficLights1" iconId="2"/>
              <x14:cfIcon iconSet="3TrafficLights1" iconId="1"/>
              <x14:cfIcon iconSet="3TrafficLights1" iconId="0"/>
            </x14:iconSet>
          </x14:cfRule>
          <xm:sqref>C4:E9</xm:sqref>
        </x14:conditionalFormatting>
        <x14:conditionalFormatting xmlns:xm="http://schemas.microsoft.com/office/excel/2006/main" pivot="1">
          <x14:cfRule type="iconSet" priority="1" id="{8586476C-7362-43D2-BD27-73BC084808F7}">
            <x14:iconSet iconSet="4TrafficLights" custom="1">
              <x14:cfvo type="percent">
                <xm:f>0</xm:f>
              </x14:cfvo>
              <x14:cfvo type="num">
                <xm:f>1.75</xm:f>
              </x14:cfvo>
              <x14:cfvo type="num">
                <xm:f>2.5</xm:f>
              </x14:cfvo>
              <x14:cfvo type="num">
                <xm:f>3.25</xm:f>
              </x14:cfvo>
              <x14:cfIcon iconSet="4RedToBlack" iconId="1"/>
              <x14:cfIcon iconSet="3TrafficLights1" iconId="2"/>
              <x14:cfIcon iconSet="3TrafficLights1" iconId="1"/>
              <x14:cfIcon iconSet="3TrafficLights1" iconId="0"/>
            </x14:iconSet>
          </x14:cfRule>
          <xm:sqref>C10:E19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13</vt:i4>
      </vt:variant>
      <vt:variant>
        <vt:lpstr>Namngivna områden</vt:lpstr>
      </vt:variant>
      <vt:variant>
        <vt:i4>8</vt:i4>
      </vt:variant>
    </vt:vector>
  </HeadingPairs>
  <TitlesOfParts>
    <vt:vector size="21" baseType="lpstr">
      <vt:lpstr>Definitioner skattning</vt:lpstr>
      <vt:lpstr>Din skattning (chef) </vt:lpstr>
      <vt:lpstr>Handlingsplan (förv.chef)</vt:lpstr>
      <vt:lpstr>Listor (LVS)</vt:lpstr>
      <vt:lpstr>AID-koder - verksamhet (LVS)</vt:lpstr>
      <vt:lpstr>Definitioner skattning (2)</vt:lpstr>
      <vt:lpstr>Skattning ORGINALMALL (2)</vt:lpstr>
      <vt:lpstr>00 exempel (2)</vt:lpstr>
      <vt:lpstr>00piv (2)</vt:lpstr>
      <vt:lpstr>01 exempel (2)</vt:lpstr>
      <vt:lpstr>01piv (2)</vt:lpstr>
      <vt:lpstr>Handlingsplan Mall (2)</vt:lpstr>
      <vt:lpstr>Listor (2)</vt:lpstr>
      <vt:lpstr>Fokusområde</vt:lpstr>
      <vt:lpstr>Prio</vt:lpstr>
      <vt:lpstr>'00 exempel (2)'!Utskriftsområde</vt:lpstr>
      <vt:lpstr>'01 exempel (2)'!Utskriftsområde</vt:lpstr>
      <vt:lpstr>'Definitioner skattning'!Utskriftsområde</vt:lpstr>
      <vt:lpstr>'Definitioner skattning (2)'!Utskriftsområde</vt:lpstr>
      <vt:lpstr>'Din skattning (chef) '!Utskriftsområde</vt:lpstr>
      <vt:lpstr>'Skattning ORGINALMALL (2)'!Utskriftsområde</vt:lpstr>
    </vt:vector>
  </TitlesOfParts>
  <Company>Landstinget i Uppsala Län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Skattningsmall kompetensförsörningprocessen</dc:title>
  <dc:subject>Skattningsmall</dc:subject>
  <dc:creator>Eric Nylén;eric.nylen@regionuppsala.com</dc:creator>
  <cp:keywords>KFP</cp:keywords>
  <cp:lastModifiedBy>Karbelius, Lisa</cp:lastModifiedBy>
  <cp:lastPrinted>2017-11-08T15:50:35Z</cp:lastPrinted>
  <dcterms:created xsi:type="dcterms:W3CDTF">2015-07-01T11:12:24Z</dcterms:created>
  <dcterms:modified xsi:type="dcterms:W3CDTF">2020-09-08T07:29:01Z</dcterms:modified>
</cp:coreProperties>
</file>